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92" windowHeight="4656" activeTab="0"/>
  </bookViews>
  <sheets>
    <sheet name="VSA" sheetId="1" r:id="rId1"/>
    <sheet name="PRODUCTOS" sheetId="2" state="hidden" r:id="rId2"/>
    <sheet name="DEPTO" sheetId="3" state="hidden" r:id="rId3"/>
  </sheets>
  <definedNames>
    <definedName name="_xlfn.SINGLE" hidden="1">#NAME?</definedName>
    <definedName name="_xlnm.Print_Area" localSheetId="0">'VSA'!$A$1:$Z$43</definedName>
    <definedName name="productos">'PRODUCTOS'!$F$2:$F$125</definedName>
    <definedName name="productosclave">'PRODUCTOS'!$F$2:$G$125</definedName>
    <definedName name="_xlnm.Print_Titles" localSheetId="0">'VSA'!$1:$4</definedName>
  </definedNames>
  <calcPr fullCalcOnLoad="1"/>
</workbook>
</file>

<file path=xl/sharedStrings.xml><?xml version="1.0" encoding="utf-8"?>
<sst xmlns="http://schemas.openxmlformats.org/spreadsheetml/2006/main" count="932" uniqueCount="457">
  <si>
    <t>UNIVERSIDAD NACIONAL AUTÓNOMA DE MÉXICO</t>
  </si>
  <si>
    <t>NOMBRE Y FIRMA</t>
  </si>
  <si>
    <t>CON CARGO A:</t>
  </si>
  <si>
    <t>ÁREA SOLICITANTE:</t>
  </si>
  <si>
    <t>FOLIO:</t>
  </si>
  <si>
    <t>RESPONSABLE DEL ÁREA SOLICITANTE:</t>
  </si>
  <si>
    <t>FECHA DE SOLICITUD:</t>
  </si>
  <si>
    <t>DÍA</t>
  </si>
  <si>
    <t>MES</t>
  </si>
  <si>
    <t>AÑO</t>
  </si>
  <si>
    <t>SECRETARÍAS Y UNIDADES ADMINISTRATIVAS – SGC</t>
  </si>
  <si>
    <t>OBSERVACIONES</t>
  </si>
  <si>
    <t>VALE  DE SALIDA DE ALMACÉN</t>
  </si>
  <si>
    <t>RFC DEL RESPONSABLE DEL ÁREA:</t>
  </si>
  <si>
    <t>N°</t>
  </si>
  <si>
    <t>CÓDIGO</t>
  </si>
  <si>
    <t>DESCRIPCIÓN</t>
  </si>
  <si>
    <t>UNIDAD</t>
  </si>
  <si>
    <t>SOLICITADA</t>
  </si>
  <si>
    <t>AUTORIZADA</t>
  </si>
  <si>
    <t>ENTREGADA</t>
  </si>
  <si>
    <t>CANTIDAD</t>
  </si>
  <si>
    <t>FECHA COMPROMISO DE ENTREGA</t>
  </si>
  <si>
    <t>FECHA DE LIBERACIÓN</t>
  </si>
  <si>
    <t>VO.BO DE CONFORMACIÓN DE REQUISITOS</t>
  </si>
  <si>
    <t>NOMBRE Y FIRMA
RESPONSABLE DEL ALMACÉN</t>
  </si>
  <si>
    <t>NOMBRE Y FIRMA
USUARIO</t>
  </si>
  <si>
    <t xml:space="preserve"> Aplica para SyUA´s con diversas fuentes de ingresos</t>
  </si>
  <si>
    <t>CONFORMIDAD DE RECEPCIÓN 
  EN LA FECHA COMPROMISO</t>
  </si>
  <si>
    <t>ENTREGA  LOS INSUMOS</t>
  </si>
  <si>
    <t>L.C. FRANCISCO JAVIER GÓMEZ CASTAÑEDA
RESPONSABLE DE BIENES Y SUMINISTROS</t>
  </si>
  <si>
    <t>Colegio de Ciencias y Humanidades Plantel Oriente</t>
  </si>
  <si>
    <t>Control de Departamentos y Firmas autorizadas para solicitar servicios en los Departamentos de:</t>
  </si>
  <si>
    <t>Bienes y Suministros, Mantenimiento e Impresiones</t>
  </si>
  <si>
    <t>NO.</t>
  </si>
  <si>
    <t>DEPTO.</t>
  </si>
  <si>
    <t>RFC</t>
  </si>
  <si>
    <t>NOMBRE</t>
  </si>
  <si>
    <t>CORREO</t>
  </si>
  <si>
    <t>TURNO</t>
  </si>
  <si>
    <t>FIRMA</t>
  </si>
  <si>
    <t>SALA DE FIRMAS</t>
  </si>
  <si>
    <t>SORE880726</t>
  </si>
  <si>
    <t>edd_soto1426@hotmail.com</t>
  </si>
  <si>
    <t xml:space="preserve">MIX </t>
  </si>
  <si>
    <t>VESP</t>
  </si>
  <si>
    <t xml:space="preserve">MAT </t>
  </si>
  <si>
    <t>MAT</t>
  </si>
  <si>
    <t>JEFATURA DE COMPUTO</t>
  </si>
  <si>
    <t>MIX</t>
  </si>
  <si>
    <t>HECT871021</t>
  </si>
  <si>
    <t>teresita.heras@gmail.com</t>
  </si>
  <si>
    <t>REBE751017</t>
  </si>
  <si>
    <t>REYNA BARRERA EDGAR J.</t>
  </si>
  <si>
    <t>edgar.reyna@gmail.com</t>
  </si>
  <si>
    <t>MEDIATECA Y LABORATORIO DE IDIOMAS</t>
  </si>
  <si>
    <t>MUNA751010</t>
  </si>
  <si>
    <t>MUÑOZ NAVARRETE ALEJANDRO</t>
  </si>
  <si>
    <t>alexmn.10@gmail.com</t>
  </si>
  <si>
    <t>JEFATURA DE LABORATORIOS</t>
  </si>
  <si>
    <t>APAUNAM</t>
  </si>
  <si>
    <t>GAHA570301</t>
  </si>
  <si>
    <t>SECRETARA DE ASUNTOS ESTUDIANTILES</t>
  </si>
  <si>
    <t>AUDIOVISUAL</t>
  </si>
  <si>
    <t>GOSJ720217</t>
  </si>
  <si>
    <t>jarriz1702@gmail.com</t>
  </si>
  <si>
    <t>INVENTARIOS</t>
  </si>
  <si>
    <t>ROAJ631208</t>
  </si>
  <si>
    <t>tarasco731@hotmail.com</t>
  </si>
  <si>
    <t>BIBLIOTECA</t>
  </si>
  <si>
    <t>DIRECTOR</t>
  </si>
  <si>
    <t>CAML700518</t>
  </si>
  <si>
    <t>lilly_ed@hotmail.com</t>
  </si>
  <si>
    <t>SECRETARIO GENERAL</t>
  </si>
  <si>
    <t>SECRETARIA AUXILIAR</t>
  </si>
  <si>
    <t>TIRD820811</t>
  </si>
  <si>
    <t>TINOCO ROMERO DAVID</t>
  </si>
  <si>
    <t>dtinocoromero@hormail.com</t>
  </si>
  <si>
    <t>PERSONAL ADMINISTRATIVO</t>
  </si>
  <si>
    <t>CUGV661011</t>
  </si>
  <si>
    <t>fridacruz@yahoo.com.mx</t>
  </si>
  <si>
    <t>CONTROL PRESUPUESTAL</t>
  </si>
  <si>
    <t>SECRETARIO ADMINISTRATIVO</t>
  </si>
  <si>
    <t>VABI640201</t>
  </si>
  <si>
    <t>ignacio_valle@cch.unam.mx</t>
  </si>
  <si>
    <t>SERVICIO MEDICO</t>
  </si>
  <si>
    <t>GABC650911</t>
  </si>
  <si>
    <t>CEAN570421</t>
  </si>
  <si>
    <t>CERVANTES ARIAS NORMA</t>
  </si>
  <si>
    <t>CONTROL ESCOLAR</t>
  </si>
  <si>
    <t>SERVICIOS GENERALES</t>
  </si>
  <si>
    <t>LIBRERÍA</t>
  </si>
  <si>
    <t>JEFATURA DE HISTORIA</t>
  </si>
  <si>
    <t>SECRETARIA DOCENTE</t>
  </si>
  <si>
    <t>jefaturadematematicas_2010@hotmail.com</t>
  </si>
  <si>
    <t>JEFATURA DE EXPERIMENTALES</t>
  </si>
  <si>
    <t>JEFATURA DE TALLERES</t>
  </si>
  <si>
    <t>SECRETARIO DE SILADIN</t>
  </si>
  <si>
    <t>BIENES Y SUMINISTROS</t>
  </si>
  <si>
    <t>GOCF691125</t>
  </si>
  <si>
    <t>bienesoriente65@gmail.com</t>
  </si>
  <si>
    <t>MANTENIMIENTO</t>
  </si>
  <si>
    <t>ROCA740926</t>
  </si>
  <si>
    <t>danielroca2017@outlook.es</t>
  </si>
  <si>
    <t>RESIDENTE DE OBRAS</t>
  </si>
  <si>
    <t>IMPRESIONES</t>
  </si>
  <si>
    <t>VATT540307</t>
  </si>
  <si>
    <t>VARGAS TORRES ROSENDO</t>
  </si>
  <si>
    <t>vargascch@gmail.com</t>
  </si>
  <si>
    <t>REGA720314</t>
  </si>
  <si>
    <t>patricia.reyes51@yahoo.com.mx</t>
  </si>
  <si>
    <t>SISTEMAS</t>
  </si>
  <si>
    <t>RUTP660322</t>
  </si>
  <si>
    <t>RUIZ TAPIA PEDRO</t>
  </si>
  <si>
    <t>CUERPOS COLEGIADOS</t>
  </si>
  <si>
    <t>JEFATURA DE IDIOMAS</t>
  </si>
  <si>
    <t>TORB880809</t>
  </si>
  <si>
    <t>TORRES ROMERO BELEM</t>
  </si>
  <si>
    <t xml:space="preserve">VESP </t>
  </si>
  <si>
    <t>GULR850114</t>
  </si>
  <si>
    <t>JEFATURA DE IDIOMAS T. Vesp.</t>
  </si>
  <si>
    <t>DEPTO. por turnos</t>
  </si>
  <si>
    <t>WAHL581019</t>
  </si>
  <si>
    <t>MORJ690222</t>
  </si>
  <si>
    <t>JEFATURA DE IDIOMAS T. Mat.</t>
  </si>
  <si>
    <t>FORM700911</t>
  </si>
  <si>
    <t>MAFG660905</t>
  </si>
  <si>
    <t>MALDONADO FIGUEROA GRACIELA</t>
  </si>
  <si>
    <t>grashistory@yahoo.com.mx</t>
  </si>
  <si>
    <t>ruben.guevara@cch.unam.mx</t>
  </si>
  <si>
    <t>alegriaghal@gmail.com</t>
  </si>
  <si>
    <t>jlwh@servidor.unam.mx</t>
  </si>
  <si>
    <t>belemtese@gmail.com</t>
  </si>
  <si>
    <t>lamasbella_mayra@hotmail.com</t>
  </si>
  <si>
    <t>SERVICIO MEDICO T. Mat.</t>
  </si>
  <si>
    <t>SERVICIO MEDICO T. Vesp.</t>
  </si>
  <si>
    <t xml:space="preserve"> </t>
  </si>
  <si>
    <t xml:space="preserve">ASESORÍAS </t>
  </si>
  <si>
    <t>GONZÁLEZ SANTANA JAVIER</t>
  </si>
  <si>
    <t>GÓMEZ CASTAÑEDA FRANCISCO JAVIER</t>
  </si>
  <si>
    <t>COORD. ESTACIÓN METEOROLÓGICO</t>
  </si>
  <si>
    <t>MORENO RESÉNDIZ JULIETA</t>
  </si>
  <si>
    <t>COORDINACIÓN DE ASESORÍAS</t>
  </si>
  <si>
    <t>DIFUSIÓN CULTURAL</t>
  </si>
  <si>
    <t>CALVILLO MÁRQUEZ LILIA Y.</t>
  </si>
  <si>
    <t>INFORMACIÓN</t>
  </si>
  <si>
    <t>VALLE BUENDÍA IGNACIO</t>
  </si>
  <si>
    <t>ROBLES ÁLVAREZ JOAQUÍN</t>
  </si>
  <si>
    <t>JEFATURA DE EDUCACIÓN FÍSICA T. Vesp.</t>
  </si>
  <si>
    <t>JEFATURA DE EDUCACIÓN FÍSICA</t>
  </si>
  <si>
    <t>JEFATURA DE EDUCACIÓN FÍSICA T. Mat.</t>
  </si>
  <si>
    <t>REYES GARCÍA ARACELI  PATRICIA</t>
  </si>
  <si>
    <t>FONSECA RODRÍGUEZ MAYRA GISELA</t>
  </si>
  <si>
    <t>JEFATURA DE MATEMÁTICAS</t>
  </si>
  <si>
    <t>JEFATURA TUTORÍAS T. Vesp.</t>
  </si>
  <si>
    <t>JEFATURA TUTORÍAS</t>
  </si>
  <si>
    <t>JEFATURA TUTORÍAS T. Mat.</t>
  </si>
  <si>
    <t>JÓVENES HACIA LA INVESTIGACIÓN EN CIENCIAS NATURALES Y MATEMÁTICAS</t>
  </si>
  <si>
    <t>JÓVENES HACIA LA INVESTIGACIÓN EN CIENCIAS SOCIALES</t>
  </si>
  <si>
    <t>JURÍDICO</t>
  </si>
  <si>
    <t>ROCHA CABALLERO ÁNGEL DANIEL</t>
  </si>
  <si>
    <t>OPCIONES TÉCNICAS</t>
  </si>
  <si>
    <t>PERSONAL ACADÉMICO</t>
  </si>
  <si>
    <t>CRUZ GONZÁLEZ VERÓNICA</t>
  </si>
  <si>
    <t>PSICOPEDAGOGÍA</t>
  </si>
  <si>
    <t>SOTO ROSAS EDWIN ISAÍ</t>
  </si>
  <si>
    <t>SALA DE PLANEACIÓN T. Mat.</t>
  </si>
  <si>
    <t>SALA DE PLANEACIÓN</t>
  </si>
  <si>
    <t>SALA DE PLANEACIÓN T. Vesp.</t>
  </si>
  <si>
    <t>SECRETARIA DE ADMINISTRACIÓN ESCOLAR</t>
  </si>
  <si>
    <t>SECRETARIO ACADÉMICO</t>
  </si>
  <si>
    <t>GARCÍA BALDERAS CECILIA</t>
  </si>
  <si>
    <t>UNIDAD DE PLANEACIÓN</t>
  </si>
  <si>
    <t>GUEVARA LÓPEZ RUBÉN</t>
  </si>
  <si>
    <t>ÁREA DE EXPERIMENTALES T. Mat.</t>
  </si>
  <si>
    <t>ÁREA DE EXPERIMENTALES</t>
  </si>
  <si>
    <t>ÁREA DE EXPERIMENTALES T. Vesp.</t>
  </si>
  <si>
    <t>ÁREA DE HISTORIA T. Vesp.</t>
  </si>
  <si>
    <t>ÁREA DE HISTORIA</t>
  </si>
  <si>
    <t>ÁREA DE HISTORIA T. Mat.</t>
  </si>
  <si>
    <t>ÁREA DE MATEMÁTICAS T. Mat.</t>
  </si>
  <si>
    <t>ÁREA DE MATEMÁTICAS</t>
  </si>
  <si>
    <t>ÁREA DE MATEMÁTICAS T. Vesp.</t>
  </si>
  <si>
    <t>WALDO HERNÁNDEZ JOSÉ LUIS</t>
  </si>
  <si>
    <t>ÁREA DE TALLERES T. Vesp.</t>
  </si>
  <si>
    <t>ÁREA DE TALLERES</t>
  </si>
  <si>
    <t>ÁREA DE TALLERES T. Mat.</t>
  </si>
  <si>
    <t>Clave</t>
  </si>
  <si>
    <t>Unidad</t>
  </si>
  <si>
    <t xml:space="preserve">Descripción </t>
  </si>
  <si>
    <t>PLIEGO</t>
  </si>
  <si>
    <t>CARTULINA DE COLOR</t>
  </si>
  <si>
    <t>PQT</t>
  </si>
  <si>
    <t>PAPEL BOND DE COLOR</t>
  </si>
  <si>
    <t>HOJA</t>
  </si>
  <si>
    <t>PAPEL PARA DIPLOMA</t>
  </si>
  <si>
    <t>PAPEL COUCHE</t>
  </si>
  <si>
    <t>PIEZA</t>
  </si>
  <si>
    <t>MICA PARA DOCUMENTOS</t>
  </si>
  <si>
    <t>FRASCO</t>
  </si>
  <si>
    <t>RESISTO 850</t>
  </si>
  <si>
    <t>SACAPUNTAS MANUAL</t>
  </si>
  <si>
    <t>TIJERAS</t>
  </si>
  <si>
    <t>PAPEL MANILA</t>
  </si>
  <si>
    <t>LIBRO FLORETE P/FIRMAS</t>
  </si>
  <si>
    <t>LITRO</t>
  </si>
  <si>
    <t>ALCOHOL</t>
  </si>
  <si>
    <t>PAQUETE</t>
  </si>
  <si>
    <t>ALGODÓN</t>
  </si>
  <si>
    <t>GALON</t>
  </si>
  <si>
    <t>BLANKROLA</t>
  </si>
  <si>
    <t>REPELEX (SOLUCION P/FUENTE)</t>
  </si>
  <si>
    <t>MASTER DE IMAGEN DIRECTA</t>
  </si>
  <si>
    <t>PEGAMENTO P/ENCUADERNACION</t>
  </si>
  <si>
    <t>TINTA NEGRA RISO RZ / MZ</t>
  </si>
  <si>
    <t>MASTER RISO RZ/390</t>
  </si>
  <si>
    <t>KILO</t>
  </si>
  <si>
    <t>TINTA NEGRO PROFUNDO</t>
  </si>
  <si>
    <t>CUBETA</t>
  </si>
  <si>
    <t>PINO</t>
  </si>
  <si>
    <t>CLORO</t>
  </si>
  <si>
    <t>LIQUIDO MULTIUSOS</t>
  </si>
  <si>
    <t>LIQUIDO ATRAPAPOLVO P/MUEBLES</t>
  </si>
  <si>
    <t>LIQUIDO QUITAGRAFFITI</t>
  </si>
  <si>
    <t>PAR</t>
  </si>
  <si>
    <t>SHAMPOO LIQUIDO P/MANOS</t>
  </si>
  <si>
    <t>ATOMIZADOR</t>
  </si>
  <si>
    <t>LIQUIDO AROMATIZANTE</t>
  </si>
  <si>
    <t>METRO</t>
  </si>
  <si>
    <t>RAFIA</t>
  </si>
  <si>
    <t>CIENTO</t>
  </si>
  <si>
    <t>PAPEL BOND TAMAÑO CARTA</t>
  </si>
  <si>
    <t>PAPEL BOND TAMAÑO OFICIO</t>
  </si>
  <si>
    <t>TARJETA 7.5 X 12.5 **CHICA**</t>
  </si>
  <si>
    <t>FOLDER TAMAÑO OFICIO</t>
  </si>
  <si>
    <t>FOLDER TAMAÑO CARTA</t>
  </si>
  <si>
    <t>CAJA</t>
  </si>
  <si>
    <t>PAPEL BOND DOBLE CARTA</t>
  </si>
  <si>
    <t>SOBRE BLANCO, TAMAÑO OFICIO</t>
  </si>
  <si>
    <t>SOBRE TAMAÑO MINISTRO *OFICIO*</t>
  </si>
  <si>
    <t>PAPEL BOND C/ESCUDO AZUL</t>
  </si>
  <si>
    <t>TARJETA 12.5 X 20 **1/2 CARTA **</t>
  </si>
  <si>
    <t>TARJETA P/RELOJ CHECADOR</t>
  </si>
  <si>
    <t>CARTULINA BRISTOL, COLOR BLANCO</t>
  </si>
  <si>
    <t>SOBRE AMARILLO TAMAÑO CARTA</t>
  </si>
  <si>
    <t>SOBRE AMARILLO 19.1X26.7 MEDIO OFICIO</t>
  </si>
  <si>
    <t xml:space="preserve">SOBRE AMARILLO 11X16 </t>
  </si>
  <si>
    <t>LIBRETA PARA TAQUIGRAFIA</t>
  </si>
  <si>
    <t>LIBRETA S/INDICE</t>
  </si>
  <si>
    <t>ROLLO</t>
  </si>
  <si>
    <t>PAPEL P/SUMADORA</t>
  </si>
  <si>
    <t>CARPETA ACCOPRES T/CARTA U OFICIO</t>
  </si>
  <si>
    <t>BLOCK</t>
  </si>
  <si>
    <t>FORMA CARTA PODER</t>
  </si>
  <si>
    <t>LAPIZ</t>
  </si>
  <si>
    <t>DIUREX</t>
  </si>
  <si>
    <t>GOMA BICOLOR</t>
  </si>
  <si>
    <t>CLIP # 2</t>
  </si>
  <si>
    <t>LAPIZ BICOLOR</t>
  </si>
  <si>
    <t>CINTA ***CANELA***</t>
  </si>
  <si>
    <t>CINTA TRANSPARENTE</t>
  </si>
  <si>
    <t>CLIP # 1</t>
  </si>
  <si>
    <t>GRAPAS ESTANDAR</t>
  </si>
  <si>
    <t>CORRECTOR LIQUIDO</t>
  </si>
  <si>
    <t>GOMA TIPO LAPIZ</t>
  </si>
  <si>
    <t>MARCADOR PUNTO DELGADO</t>
  </si>
  <si>
    <t>ENGRAPADORA</t>
  </si>
  <si>
    <t>BROCHE BACCO</t>
  </si>
  <si>
    <t>BOLIGRAFO</t>
  </si>
  <si>
    <t>DESENGRAPADORA</t>
  </si>
  <si>
    <t>DESPACHADOR DE DIUREX</t>
  </si>
  <si>
    <t>REGLA DE 30 CM</t>
  </si>
  <si>
    <t>CLIP MARIPOSA Nº 2</t>
  </si>
  <si>
    <t>COJIN P/SELLO</t>
  </si>
  <si>
    <t>LIGA DE HULE</t>
  </si>
  <si>
    <t>CLIP MARIPOSA Nº 1</t>
  </si>
  <si>
    <t>DEDAL DE HULE</t>
  </si>
  <si>
    <t>CORDON BASTA</t>
  </si>
  <si>
    <t>PERFORADORA DE PAPEL 2 OJILLOS</t>
  </si>
  <si>
    <t>TINTA PARA SELLOS</t>
  </si>
  <si>
    <t>MARCATEXTOS</t>
  </si>
  <si>
    <t>BOLSA</t>
  </si>
  <si>
    <t>ETIQUETA 100X50</t>
  </si>
  <si>
    <t>MASKING TAPE</t>
  </si>
  <si>
    <t>MARCADOR TINTA PERMANENTE</t>
  </si>
  <si>
    <t>MARCADOR DE AGUA</t>
  </si>
  <si>
    <t>CHINCHE METALICA</t>
  </si>
  <si>
    <t>CINTA CAMPECHANA</t>
  </si>
  <si>
    <t>LAPIZ ADHESIVO PRITT 10 GR</t>
  </si>
  <si>
    <t>CUTTER</t>
  </si>
  <si>
    <t>PORTA LAPIZ</t>
  </si>
  <si>
    <t>PORTA CLIPS</t>
  </si>
  <si>
    <t>BASE PARA CALENDARIO</t>
  </si>
  <si>
    <t>ARILLO DE PLASTICO</t>
  </si>
  <si>
    <t>JUEGO</t>
  </si>
  <si>
    <t>PASTA P/ENGARGOLAR T/CARTA</t>
  </si>
  <si>
    <t>CAJA DE ARCHIVO MUERTO T/CARTA</t>
  </si>
  <si>
    <t>CAJA DE ARCHIVO MUERTO T/OFICIO</t>
  </si>
  <si>
    <t>SEPARADORES DE PLASTICO COLOR</t>
  </si>
  <si>
    <t>GOMA BLANCA</t>
  </si>
  <si>
    <t>GIS BLANCO</t>
  </si>
  <si>
    <t>GIS DE COLOR</t>
  </si>
  <si>
    <t>BORRADOR PARA PIZARRON</t>
  </si>
  <si>
    <t>JERGA</t>
  </si>
  <si>
    <t>FRANELA</t>
  </si>
  <si>
    <t>WINDEX LIMPIADOR</t>
  </si>
  <si>
    <t>DETERGENTE EN POLVO</t>
  </si>
  <si>
    <t>VASO HIGIENICO **CONO**</t>
  </si>
  <si>
    <t>ESCOBA DE MIJO</t>
  </si>
  <si>
    <t>GUANTE DE LATEX ROJO</t>
  </si>
  <si>
    <t>GUANTE INDUSTRIAL, NEGRO</t>
  </si>
  <si>
    <t>BOTE</t>
  </si>
  <si>
    <t>POLVO LIMPIADOR</t>
  </si>
  <si>
    <t>BOMBA DE HULE P/WC</t>
  </si>
  <si>
    <t>ESCOBA TIPO CEPILLO</t>
  </si>
  <si>
    <t>DESODORANTE P/WC **PASTILLA**</t>
  </si>
  <si>
    <t>CUBETA DE PLASTICO 10 LTS</t>
  </si>
  <si>
    <t>JALADOR DE HULE</t>
  </si>
  <si>
    <t>ESCOBETA DE PLASTICO **CUADRADA**</t>
  </si>
  <si>
    <t xml:space="preserve">FIBRA VERDE </t>
  </si>
  <si>
    <t>MECHUDO DE ALGODÓN</t>
  </si>
  <si>
    <t>TOALLA DE PAPEL INTERDOBLADA</t>
  </si>
  <si>
    <t>PAPEL HIGIENICO P/DESPACHADOR C/12 PZAS</t>
  </si>
  <si>
    <t>JABON P/MANOS C/12 RESUESTOS</t>
  </si>
  <si>
    <t>TOALLA P/DESPACHADOR C/6 PIEZAS</t>
  </si>
  <si>
    <t>BOLSA P/ BASURA NEGRA</t>
  </si>
  <si>
    <t>RECOGEDOR METÁLICO</t>
  </si>
  <si>
    <t>productos</t>
  </si>
  <si>
    <t>departamentos</t>
  </si>
  <si>
    <t>PLIMIGIS</t>
  </si>
  <si>
    <t>DELGADO PÉREZ MARGARITA</t>
  </si>
  <si>
    <t>maguito2705@yahoo.com.mx</t>
  </si>
  <si>
    <t>DEPM730827</t>
  </si>
  <si>
    <t>FOHR730106F17</t>
  </si>
  <si>
    <t>SÁNCHEZ OLIVO BRENDA PATRICIA</t>
  </si>
  <si>
    <t>SAOB830316NQ7</t>
  </si>
  <si>
    <t xml:space="preserve">MAOL850526P93 </t>
  </si>
  <si>
    <t>RODRÍGUEZ CHÁVEZ HILDA</t>
  </si>
  <si>
    <t>ROCH690327EOA</t>
  </si>
  <si>
    <t>patriciasan.sj@gmail.com</t>
  </si>
  <si>
    <t>hirocha_03@hotmail.com</t>
  </si>
  <si>
    <t>delfinletymo@gmail.com</t>
  </si>
  <si>
    <t>SANDOVAL ALONSO YOLANDA</t>
  </si>
  <si>
    <t>yolanda.sandoval@cch.unam.mx</t>
  </si>
  <si>
    <t>SAAY5901089M5</t>
  </si>
  <si>
    <t>OOMX810425SK6</t>
  </si>
  <si>
    <t>xochitl1981@gmail.com</t>
  </si>
  <si>
    <t>GOQG840417R6A</t>
  </si>
  <si>
    <t>CAVP790810VB8</t>
  </si>
  <si>
    <t>CONTABILIDAD</t>
  </si>
  <si>
    <t xml:space="preserve">PERJ920501 </t>
  </si>
  <si>
    <t>HERNANDEZ CABRERA RICARDO</t>
  </si>
  <si>
    <t>HECR501010</t>
  </si>
  <si>
    <t>ricardohernandez2@hotmail.com</t>
  </si>
  <si>
    <t>MEJÍA ELIZARRARÁZ CARMEN TERESA</t>
  </si>
  <si>
    <t>MEEC650716</t>
  </si>
  <si>
    <t>pruizt@gmail.com</t>
  </si>
  <si>
    <t>BOLSA TRANSPARENTE</t>
  </si>
  <si>
    <t>LIMPIA PLACAS</t>
  </si>
  <si>
    <t>LIQUIDO ANTISARRO / AZULIM</t>
  </si>
  <si>
    <t>MOP/REPUESTO PARA MOP</t>
  </si>
  <si>
    <t>MOMC740709</t>
  </si>
  <si>
    <t>AURM840930H78</t>
  </si>
  <si>
    <t>carmentme20@cch.unam.mx</t>
  </si>
  <si>
    <t>gerardo_goq@hotmail.com</t>
  </si>
  <si>
    <t>julieta.moreno@cch.unam.mx</t>
  </si>
  <si>
    <t>ROCN761219FE6</t>
  </si>
  <si>
    <t>nidiaware@yahoo.com.mx</t>
  </si>
  <si>
    <t>GAPP640313</t>
  </si>
  <si>
    <t>mariapatricia.garcia@cch.unam.mx</t>
  </si>
  <si>
    <t>JITE780829ET9</t>
  </si>
  <si>
    <t>ROGE870505CH4</t>
  </si>
  <si>
    <t>PROTECION CIVIL</t>
  </si>
  <si>
    <t>METI820609</t>
  </si>
  <si>
    <t>MENA TOVAR IRVING GABRIEL</t>
  </si>
  <si>
    <t>irvingabrielmt@gmail.com</t>
  </si>
  <si>
    <t>MALE6308014U9</t>
  </si>
  <si>
    <t>SECRETARIO DE ASUNTOS ESTUDIANTILES</t>
  </si>
  <si>
    <t>MATC550130PS2</t>
  </si>
  <si>
    <t>carmen.martinez@cch.unam.mx</t>
  </si>
  <si>
    <t>SECRETARIA ACADEMICA</t>
  </si>
  <si>
    <t>JAFE6504304S5</t>
  </si>
  <si>
    <t>edithcatalina.jardon@cch.unam.mx</t>
  </si>
  <si>
    <t>SECRETARIA ADMINISTRATIVA</t>
  </si>
  <si>
    <t>BARA860513963</t>
  </si>
  <si>
    <t>BARRIOS RIVERA ALEJANDRA</t>
  </si>
  <si>
    <t>SECRETARIA DE SILADIN</t>
  </si>
  <si>
    <t>GUMA710719</t>
  </si>
  <si>
    <t>angelica.guillen@cch.unam.mx</t>
  </si>
  <si>
    <t>reyes.flores@cch.unam.mx</t>
  </si>
  <si>
    <t>GRANADOS HUANTE ARGELIA LILIA</t>
  </si>
  <si>
    <t>DICH570324K77</t>
  </si>
  <si>
    <t>hipolitosarai@yahoo.com.mx</t>
  </si>
  <si>
    <t>MATM611110PP0</t>
  </si>
  <si>
    <t>martha.maya@cch.unam.mx</t>
  </si>
  <si>
    <t>GAPG590807I45</t>
  </si>
  <si>
    <t>superger008@gmail.com</t>
  </si>
  <si>
    <t>JIMH750612813</t>
  </si>
  <si>
    <t>friedahaidee@hotmail.com</t>
  </si>
  <si>
    <t>HUTY931009KP7</t>
  </si>
  <si>
    <t>yjocelinhuerta@yahoo.com</t>
  </si>
  <si>
    <t>monica.estrella@cch.unam.mx</t>
  </si>
  <si>
    <t>SASO950302H1A</t>
  </si>
  <si>
    <t>omarssmuseografica@gmail.com</t>
  </si>
  <si>
    <t>VEBA610929575</t>
  </si>
  <si>
    <t>VELA BUSTAMANTE ALEJANDRO</t>
  </si>
  <si>
    <t>alevela08@gmail.com</t>
  </si>
  <si>
    <t>LERN610611G93</t>
  </si>
  <si>
    <t>LEDESMA RUIZ NORMA LETICIA</t>
  </si>
  <si>
    <t>caphin1130@yahoo.com.mx</t>
  </si>
  <si>
    <t>TACE6103159T5</t>
  </si>
  <si>
    <t>maedithtc@yahoo.com.mx</t>
  </si>
  <si>
    <t>AAZL830803C91</t>
  </si>
  <si>
    <t>iallagher@hotmail.com</t>
  </si>
  <si>
    <t>DURO650228163</t>
  </si>
  <si>
    <t>DURAN REYES OSCAR JUVENAL</t>
  </si>
  <si>
    <t>oscarj.docencia@gmail.com</t>
  </si>
  <si>
    <t>CAOA590530MS9</t>
  </si>
  <si>
    <t>CABRERA ORTIZ ARACELI</t>
  </si>
  <si>
    <t>ara1cara@yahoo.com.mx</t>
  </si>
  <si>
    <t>MECC7506153S9</t>
  </si>
  <si>
    <t>mariadelcarmen.melin@cch.unam.mx</t>
  </si>
  <si>
    <t>espe_mtzl@hotmail.com</t>
  </si>
  <si>
    <t>ROSE631227A85</t>
  </si>
  <si>
    <t>elsa.rodriguez@cch.unam.mx</t>
  </si>
  <si>
    <t>HERL8004092019</t>
  </si>
  <si>
    <t>norma.cervantes@cch.unam.mx</t>
  </si>
  <si>
    <t>BABE6409168U2</t>
  </si>
  <si>
    <t>BAHENA BAHENA EDITH</t>
  </si>
  <si>
    <t>MARTÍNEZ ORTIZ LETICIA</t>
  </si>
  <si>
    <t>DÍAZ CONTRERAS HIPÓLITO</t>
  </si>
  <si>
    <t>MAYA TÉLLEZ MARTHA</t>
  </si>
  <si>
    <t>GARCÍA PALACIOS GERARDO</t>
  </si>
  <si>
    <t>JIMÉNEZ MARTÍNEZ HAIDEÉ</t>
  </si>
  <si>
    <t>HUERTA TORRES JAZMÍN JOCELIN</t>
  </si>
  <si>
    <t>AGUILAR ROCHA MÓNICA ESTRELLA</t>
  </si>
  <si>
    <t>PÉREZ RUIZ JUAN JOSÉ</t>
  </si>
  <si>
    <t>GONZÁLEZ QUEZADA GERARDO</t>
  </si>
  <si>
    <t>RODRÍGUEZ CHÁVEZ NIDIA</t>
  </si>
  <si>
    <t>SÁNCHEZ SIERRA OMAR ALEJANDRO</t>
  </si>
  <si>
    <t>GARCÍA PAVÓN MARÍA PATRICIA</t>
  </si>
  <si>
    <t>JIMÉNEZ TORRES EDNA</t>
  </si>
  <si>
    <t>OSORIO MATÍAS XÓCHITL</t>
  </si>
  <si>
    <t>MORALES MONTAÑO CLAUDIA VERÓNICA</t>
  </si>
  <si>
    <t>TALAVERA CÓRDOVA EDITH</t>
  </si>
  <si>
    <t>ÁLVAREZ ZAPATA LILIANA</t>
  </si>
  <si>
    <t>RODRÍGUEZ GARCÍA ETHZOALLI</t>
  </si>
  <si>
    <t>HERAS CANO TERESITA</t>
  </si>
  <si>
    <t>MELIN CABRERA MARÍA DEL CARMEN</t>
  </si>
  <si>
    <t>MARTÍNEZ LÓPEZ ESPERANZA</t>
  </si>
  <si>
    <t>RODRÍGUEZ SALDAÑA ELSA</t>
  </si>
  <si>
    <t>HERNÁNDEZ ROSAS LETICIA ANARELI</t>
  </si>
  <si>
    <t>MARTÍNEZ TAPIA MARÍA DEL CARMEN</t>
  </si>
  <si>
    <t>JARDÓN FLORES EDITH CATALINA</t>
  </si>
  <si>
    <t>GUILLEN MÉNDEZ ANGELICA NOELIA</t>
  </si>
  <si>
    <t>FLORES HERNÁNDEZ REYES</t>
  </si>
  <si>
    <t>CASIMIRO VICTORIA PERLA XÓCHITL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</si>
</sst>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80A]#,##0.00"/>
    <numFmt numFmtId="185" formatCode="[$-80A]dddd\,\ d&quot; de &quot;mmmm&quot; de &quot;yyyy"/>
  </numFmts>
  <fonts count="6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6"/>
      <name val="Calibri Light"/>
      <family val="2"/>
    </font>
    <font>
      <b/>
      <sz val="6"/>
      <name val="Calibri Light"/>
      <family val="2"/>
    </font>
    <font>
      <b/>
      <sz val="5"/>
      <name val="Calibri Light"/>
      <family val="2"/>
    </font>
    <font>
      <b/>
      <sz val="8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b/>
      <sz val="12"/>
      <color indexed="9"/>
      <name val="Calibri"/>
      <family val="0"/>
    </font>
    <font>
      <b/>
      <sz val="14"/>
      <color indexed="9"/>
      <name val="Calibri"/>
      <family val="0"/>
    </font>
    <font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9" fillId="34" borderId="0" xfId="0" applyFont="1" applyFill="1" applyBorder="1" applyAlignment="1">
      <alignment vertical="top"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35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 applyProtection="1">
      <alignment horizontal="left"/>
      <protection hidden="1" locked="0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 vertical="top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top" wrapText="1"/>
      <protection hidden="1"/>
    </xf>
    <xf numFmtId="0" fontId="60" fillId="0" borderId="1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59" fillId="35" borderId="0" xfId="0" applyFont="1" applyFill="1" applyAlignment="1">
      <alignment horizontal="center"/>
    </xf>
    <xf numFmtId="0" fontId="59" fillId="35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14" fontId="6" fillId="34" borderId="22" xfId="0" applyNumberFormat="1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0" fillId="0" borderId="22" xfId="0" applyBorder="1" applyAlignment="1">
      <alignment/>
    </xf>
    <xf numFmtId="0" fontId="7" fillId="0" borderId="23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2" fillId="0" borderId="26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2" xfId="0" applyFont="1" applyFill="1" applyBorder="1" applyAlignment="1">
      <alignment horizontal="left"/>
    </xf>
    <xf numFmtId="0" fontId="0" fillId="16" borderId="1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7" fillId="34" borderId="22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4" borderId="22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center" vertical="center" wrapText="1"/>
    </xf>
    <xf numFmtId="0" fontId="4" fillId="0" borderId="0" xfId="46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 hidden="1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vertical="center"/>
      <protection hidden="1" locked="0"/>
    </xf>
    <xf numFmtId="0" fontId="12" fillId="0" borderId="29" xfId="0" applyFont="1" applyBorder="1" applyAlignment="1" applyProtection="1">
      <alignment vertical="center"/>
      <protection hidden="1" locked="0"/>
    </xf>
    <xf numFmtId="0" fontId="12" fillId="0" borderId="24" xfId="0" applyFont="1" applyBorder="1" applyAlignment="1" applyProtection="1">
      <alignment vertical="center"/>
      <protection hidden="1"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 applyProtection="1">
      <alignment vertical="center"/>
      <protection hidden="1" locked="0"/>
    </xf>
    <xf numFmtId="0" fontId="12" fillId="0" borderId="43" xfId="0" applyFont="1" applyBorder="1" applyAlignment="1" applyProtection="1">
      <alignment vertical="center"/>
      <protection hidden="1" locked="0"/>
    </xf>
    <xf numFmtId="0" fontId="12" fillId="0" borderId="23" xfId="0" applyFont="1" applyBorder="1" applyAlignment="1" applyProtection="1">
      <alignment vertical="center"/>
      <protection hidden="1"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45" xfId="0" applyFont="1" applyFill="1" applyBorder="1" applyAlignment="1" applyProtection="1">
      <alignment horizontal="center" vertical="center"/>
      <protection hidden="1"/>
    </xf>
    <xf numFmtId="0" fontId="7" fillId="0" borderId="45" xfId="0" applyFont="1" applyFill="1" applyBorder="1" applyAlignment="1" applyProtection="1">
      <alignment vertical="center"/>
      <protection hidden="1" locked="0"/>
    </xf>
    <xf numFmtId="0" fontId="12" fillId="0" borderId="46" xfId="0" applyFont="1" applyBorder="1" applyAlignment="1" applyProtection="1">
      <alignment vertical="center"/>
      <protection hidden="1" locked="0"/>
    </xf>
    <xf numFmtId="0" fontId="12" fillId="0" borderId="25" xfId="0" applyFont="1" applyBorder="1" applyAlignment="1" applyProtection="1">
      <alignment vertical="center"/>
      <protection hidden="1"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Border="1" applyAlignment="1" applyProtection="1">
      <alignment horizontal="center" vertical="top" wrapText="1"/>
      <protection hidden="1"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4" borderId="50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top"/>
      <protection hidden="1"/>
    </xf>
    <xf numFmtId="0" fontId="10" fillId="34" borderId="0" xfId="0" applyFont="1" applyFill="1" applyBorder="1" applyAlignment="1" applyProtection="1">
      <alignment horizontal="center" vertical="top"/>
      <protection hidden="1"/>
    </xf>
    <xf numFmtId="0" fontId="10" fillId="34" borderId="50" xfId="0" applyFont="1" applyFill="1" applyBorder="1" applyAlignment="1" applyProtection="1">
      <alignment horizontal="center" vertical="top"/>
      <protection hidden="1"/>
    </xf>
    <xf numFmtId="0" fontId="65" fillId="34" borderId="0" xfId="0" applyFont="1" applyFill="1" applyAlignment="1" applyProtection="1">
      <alignment horizontal="center" vertical="center"/>
      <protection/>
    </xf>
    <xf numFmtId="0" fontId="66" fillId="34" borderId="0" xfId="0" applyFont="1" applyFill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 hidden="1"/>
    </xf>
    <xf numFmtId="0" fontId="7" fillId="34" borderId="41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0" fontId="11" fillId="34" borderId="50" xfId="0" applyFont="1" applyFill="1" applyBorder="1" applyAlignment="1">
      <alignment horizontal="center" wrapText="1"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6" fillId="34" borderId="22" xfId="0" applyFont="1" applyFill="1" applyBorder="1" applyAlignment="1" applyProtection="1">
      <alignment/>
      <protection hidden="1"/>
    </xf>
    <xf numFmtId="0" fontId="0" fillId="0" borderId="22" xfId="0" applyBorder="1" applyAlignment="1">
      <alignment/>
    </xf>
    <xf numFmtId="0" fontId="6" fillId="34" borderId="22" xfId="0" applyFont="1" applyFill="1" applyBorder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center" vertical="top"/>
      <protection hidden="1"/>
    </xf>
    <xf numFmtId="0" fontId="13" fillId="0" borderId="0" xfId="0" applyFont="1" applyAlignment="1">
      <alignment horizontal="center" vertical="center"/>
    </xf>
    <xf numFmtId="0" fontId="59" fillId="0" borderId="51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59" fillId="0" borderId="53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60" fillId="0" borderId="54" xfId="0" applyFont="1" applyFill="1" applyBorder="1" applyAlignment="1">
      <alignment horizontal="center" vertical="center" wrapText="1"/>
    </xf>
    <xf numFmtId="0" fontId="60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9</xdr:col>
      <xdr:colOff>28575</xdr:colOff>
      <xdr:row>3</xdr:row>
      <xdr:rowOff>0</xdr:rowOff>
    </xdr:to>
    <xdr:sp>
      <xdr:nvSpPr>
        <xdr:cNvPr id="1" name="Autoforma 453"/>
        <xdr:cNvSpPr>
          <a:spLocks/>
        </xdr:cNvSpPr>
      </xdr:nvSpPr>
      <xdr:spPr>
        <a:xfrm>
          <a:off x="1257300" y="0"/>
          <a:ext cx="0" cy="6858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2</xdr:col>
      <xdr:colOff>142875</xdr:colOff>
      <xdr:row>2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25</xdr:col>
      <xdr:colOff>171450</xdr:colOff>
      <xdr:row>3</xdr:row>
      <xdr:rowOff>0</xdr:rowOff>
    </xdr:to>
    <xdr:sp>
      <xdr:nvSpPr>
        <xdr:cNvPr id="3" name="Autoforma 452"/>
        <xdr:cNvSpPr>
          <a:spLocks/>
        </xdr:cNvSpPr>
      </xdr:nvSpPr>
      <xdr:spPr>
        <a:xfrm>
          <a:off x="0" y="685800"/>
          <a:ext cx="6848475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0</xdr:row>
      <xdr:rowOff>76200</xdr:rowOff>
    </xdr:from>
    <xdr:to>
      <xdr:col>9</xdr:col>
      <xdr:colOff>152400</xdr:colOff>
      <xdr:row>2</xdr:row>
      <xdr:rowOff>161925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76200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400050</xdr:colOff>
      <xdr:row>1</xdr:row>
      <xdr:rowOff>28575</xdr:rowOff>
    </xdr:from>
    <xdr:to>
      <xdr:col>31</xdr:col>
      <xdr:colOff>733425</xdr:colOff>
      <xdr:row>2</xdr:row>
      <xdr:rowOff>66675</xdr:rowOff>
    </xdr:to>
    <xdr:sp>
      <xdr:nvSpPr>
        <xdr:cNvPr id="5" name="CuadroTexto 1"/>
        <xdr:cNvSpPr txBox="1">
          <a:spLocks noChangeArrowheads="1"/>
        </xdr:cNvSpPr>
      </xdr:nvSpPr>
      <xdr:spPr>
        <a:xfrm>
          <a:off x="8077200" y="257175"/>
          <a:ext cx="2619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SELECCIONA ÁREA SOLICITANTE</a:t>
          </a:r>
        </a:p>
      </xdr:txBody>
    </xdr:sp>
    <xdr:clientData/>
  </xdr:twoCellAnchor>
  <xdr:oneCellAnchor>
    <xdr:from>
      <xdr:col>28</xdr:col>
      <xdr:colOff>695325</xdr:colOff>
      <xdr:row>18</xdr:row>
      <xdr:rowOff>123825</xdr:rowOff>
    </xdr:from>
    <xdr:ext cx="2247900" cy="657225"/>
    <xdr:sp macro="[0]!LIM_LISTA_PROD">
      <xdr:nvSpPr>
        <xdr:cNvPr id="6" name="CuadroTexto 2"/>
        <xdr:cNvSpPr txBox="1">
          <a:spLocks noChangeArrowheads="1"/>
        </xdr:cNvSpPr>
      </xdr:nvSpPr>
      <xdr:spPr>
        <a:xfrm>
          <a:off x="8372475" y="3409950"/>
          <a:ext cx="2247900" cy="657225"/>
        </a:xfrm>
        <a:prstGeom prst="rect">
          <a:avLst/>
        </a:prstGeom>
        <a:solidFill>
          <a:srgbClr val="17375E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Eliminar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todas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descripciones</a:t>
          </a:r>
        </a:p>
      </xdr:txBody>
    </xdr:sp>
    <xdr:clientData/>
  </xdr:oneCellAnchor>
  <xdr:twoCellAnchor>
    <xdr:from>
      <xdr:col>28</xdr:col>
      <xdr:colOff>200025</xdr:colOff>
      <xdr:row>22</xdr:row>
      <xdr:rowOff>19050</xdr:rowOff>
    </xdr:from>
    <xdr:to>
      <xdr:col>32</xdr:col>
      <xdr:colOff>457200</xdr:colOff>
      <xdr:row>26</xdr:row>
      <xdr:rowOff>38100</xdr:rowOff>
    </xdr:to>
    <xdr:sp>
      <xdr:nvSpPr>
        <xdr:cNvPr id="7" name="CuadroTexto 3"/>
        <xdr:cNvSpPr txBox="1">
          <a:spLocks noChangeArrowheads="1"/>
        </xdr:cNvSpPr>
      </xdr:nvSpPr>
      <xdr:spPr>
        <a:xfrm>
          <a:off x="7877175" y="4295775"/>
          <a:ext cx="3305175" cy="1009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Nota: 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Para borrar una sola descripción, selecciona la celda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del producto a borrar y presiona la tecla Suprimir, haz lo mismo en la cantidad solicitada del producto.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d_soto1426@hotmail.com" TargetMode="External" /><Relationship Id="rId2" Type="http://schemas.openxmlformats.org/officeDocument/2006/relationships/hyperlink" Target="mailto:jarriz1702@gmail.com" TargetMode="External" /><Relationship Id="rId3" Type="http://schemas.openxmlformats.org/officeDocument/2006/relationships/hyperlink" Target="mailto:tarasco731@hotmail.com" TargetMode="External" /><Relationship Id="rId4" Type="http://schemas.openxmlformats.org/officeDocument/2006/relationships/hyperlink" Target="mailto:fridacruz@yahoo.com.mx" TargetMode="External" /><Relationship Id="rId5" Type="http://schemas.openxmlformats.org/officeDocument/2006/relationships/hyperlink" Target="mailto:ignacio_valle@cch.unam.mx" TargetMode="External" /><Relationship Id="rId6" Type="http://schemas.openxmlformats.org/officeDocument/2006/relationships/hyperlink" Target="mailto:jefaturadematematicas_2010@hotmail.com" TargetMode="External" /><Relationship Id="rId7" Type="http://schemas.openxmlformats.org/officeDocument/2006/relationships/hyperlink" Target="mailto:bienesoriente65@gmail.com" TargetMode="External" /><Relationship Id="rId8" Type="http://schemas.openxmlformats.org/officeDocument/2006/relationships/hyperlink" Target="mailto:vargascch@gmail.com" TargetMode="External" /><Relationship Id="rId9" Type="http://schemas.openxmlformats.org/officeDocument/2006/relationships/hyperlink" Target="mailto:patricia.reyes51@yahoo.com.mx" TargetMode="External" /><Relationship Id="rId10" Type="http://schemas.openxmlformats.org/officeDocument/2006/relationships/hyperlink" Target="mailto:danielroca2017@outlook.es" TargetMode="External" /><Relationship Id="rId11" Type="http://schemas.openxmlformats.org/officeDocument/2006/relationships/hyperlink" Target="mailto:alexmn.10@gmail.com" TargetMode="External" /><Relationship Id="rId12" Type="http://schemas.openxmlformats.org/officeDocument/2006/relationships/hyperlink" Target="mailto:edgar.reyna@gmail.com" TargetMode="External" /><Relationship Id="rId13" Type="http://schemas.openxmlformats.org/officeDocument/2006/relationships/hyperlink" Target="mailto:teresita.heras@gmail.com" TargetMode="External" /><Relationship Id="rId14" Type="http://schemas.openxmlformats.org/officeDocument/2006/relationships/hyperlink" Target="mailto:dtinocoromero@hormail.com" TargetMode="External" /><Relationship Id="rId15" Type="http://schemas.openxmlformats.org/officeDocument/2006/relationships/hyperlink" Target="mailto:grashistory@yahoo.com.mx" TargetMode="External" /><Relationship Id="rId16" Type="http://schemas.openxmlformats.org/officeDocument/2006/relationships/hyperlink" Target="mailto:ruben.guevara@cch.unam.mx" TargetMode="External" /><Relationship Id="rId17" Type="http://schemas.openxmlformats.org/officeDocument/2006/relationships/hyperlink" Target="mailto:alegriaghal@gmail.com" TargetMode="External" /><Relationship Id="rId18" Type="http://schemas.openxmlformats.org/officeDocument/2006/relationships/hyperlink" Target="mailto:jlwh@servidor.unam.mx" TargetMode="External" /><Relationship Id="rId19" Type="http://schemas.openxmlformats.org/officeDocument/2006/relationships/hyperlink" Target="mailto:belemtese@gmail.com" TargetMode="External" /><Relationship Id="rId20" Type="http://schemas.openxmlformats.org/officeDocument/2006/relationships/hyperlink" Target="mailto:lamasbella_mayra@hotmail.com" TargetMode="External" /><Relationship Id="rId21" Type="http://schemas.openxmlformats.org/officeDocument/2006/relationships/hyperlink" Target="mailto:maguito2705@yahoo.com.mx" TargetMode="External" /><Relationship Id="rId22" Type="http://schemas.openxmlformats.org/officeDocument/2006/relationships/hyperlink" Target="mailto:patriciasan.sj@gmail.com" TargetMode="External" /><Relationship Id="rId23" Type="http://schemas.openxmlformats.org/officeDocument/2006/relationships/hyperlink" Target="mailto:delfinletymo@gmail.com" TargetMode="External" /><Relationship Id="rId24" Type="http://schemas.openxmlformats.org/officeDocument/2006/relationships/hyperlink" Target="mailto:yolanda.sandoval@cch.unam.mx" TargetMode="External" /><Relationship Id="rId25" Type="http://schemas.openxmlformats.org/officeDocument/2006/relationships/hyperlink" Target="mailto:xochitl1981@gmail.com" TargetMode="External" /><Relationship Id="rId26" Type="http://schemas.openxmlformats.org/officeDocument/2006/relationships/hyperlink" Target="mailto:ricardohernandez2@hotmail.com" TargetMode="External" /><Relationship Id="rId27" Type="http://schemas.openxmlformats.org/officeDocument/2006/relationships/hyperlink" Target="mailto:pruizt@gmail.com" TargetMode="External" /><Relationship Id="rId28" Type="http://schemas.openxmlformats.org/officeDocument/2006/relationships/hyperlink" Target="mailto:irvingabrielmt@gmail.com" TargetMode="External" /><Relationship Id="rId29" Type="http://schemas.openxmlformats.org/officeDocument/2006/relationships/hyperlink" Target="mailto:hirocha_03@hotmail.com" TargetMode="External" /><Relationship Id="rId30" Type="http://schemas.openxmlformats.org/officeDocument/2006/relationships/hyperlink" Target="mailto:carmentme20@cch.unam.mx" TargetMode="External" /><Relationship Id="rId31" Type="http://schemas.openxmlformats.org/officeDocument/2006/relationships/hyperlink" Target="mailto:gerardo_goq@hotmail.com" TargetMode="External" /><Relationship Id="rId32" Type="http://schemas.openxmlformats.org/officeDocument/2006/relationships/hyperlink" Target="mailto:julieta.moreno@cch.unam.mx" TargetMode="External" /><Relationship Id="rId33" Type="http://schemas.openxmlformats.org/officeDocument/2006/relationships/hyperlink" Target="mailto:nidiaware@yahoo.com.mx" TargetMode="External" /><Relationship Id="rId34" Type="http://schemas.openxmlformats.org/officeDocument/2006/relationships/hyperlink" Target="mailto:mariapatricia.garcia@cch.unam.mx" TargetMode="External" /><Relationship Id="rId35" Type="http://schemas.openxmlformats.org/officeDocument/2006/relationships/hyperlink" Target="mailto:belemtese@gmail.com" TargetMode="External" /><Relationship Id="rId36" Type="http://schemas.openxmlformats.org/officeDocument/2006/relationships/hyperlink" Target="mailto:carmen.martinez@cch.unam.mx" TargetMode="External" /><Relationship Id="rId37" Type="http://schemas.openxmlformats.org/officeDocument/2006/relationships/hyperlink" Target="mailto:edithcatalina.jardon@cch.unam.mx" TargetMode="External" /><Relationship Id="rId38" Type="http://schemas.openxmlformats.org/officeDocument/2006/relationships/hyperlink" Target="mailto:angelica.guillen@cch.unam.mx" TargetMode="External" /><Relationship Id="rId39" Type="http://schemas.openxmlformats.org/officeDocument/2006/relationships/hyperlink" Target="mailto:reyes.flores@cch.unam.mx" TargetMode="External" /><Relationship Id="rId40" Type="http://schemas.openxmlformats.org/officeDocument/2006/relationships/hyperlink" Target="mailto:hipolitosarai@yahoo.com.mx" TargetMode="External" /><Relationship Id="rId41" Type="http://schemas.openxmlformats.org/officeDocument/2006/relationships/hyperlink" Target="mailto:martha.maya@cch.unam.mx" TargetMode="External" /><Relationship Id="rId42" Type="http://schemas.openxmlformats.org/officeDocument/2006/relationships/hyperlink" Target="mailto:superger008@gmail.com" TargetMode="External" /><Relationship Id="rId43" Type="http://schemas.openxmlformats.org/officeDocument/2006/relationships/hyperlink" Target="mailto:friedahaidee@hotmail.com" TargetMode="External" /><Relationship Id="rId44" Type="http://schemas.openxmlformats.org/officeDocument/2006/relationships/hyperlink" Target="mailto:yjocelinhuerta@yahoo.com" TargetMode="External" /><Relationship Id="rId45" Type="http://schemas.openxmlformats.org/officeDocument/2006/relationships/hyperlink" Target="mailto:monica.estrella@cch.unam.mx" TargetMode="External" /><Relationship Id="rId46" Type="http://schemas.openxmlformats.org/officeDocument/2006/relationships/hyperlink" Target="mailto:lilly_ed@hotmail.com" TargetMode="External" /><Relationship Id="rId47" Type="http://schemas.openxmlformats.org/officeDocument/2006/relationships/hyperlink" Target="mailto:omarssmuseografica@gmail.com" TargetMode="External" /><Relationship Id="rId48" Type="http://schemas.openxmlformats.org/officeDocument/2006/relationships/hyperlink" Target="mailto:caphin1130@yahoo.com.mx" TargetMode="External" /><Relationship Id="rId49" Type="http://schemas.openxmlformats.org/officeDocument/2006/relationships/hyperlink" Target="mailto:maedithtc@yahoo.com.mx" TargetMode="External" /><Relationship Id="rId50" Type="http://schemas.openxmlformats.org/officeDocument/2006/relationships/hyperlink" Target="mailto:oscarj.docencia@gmail.com" TargetMode="External" /><Relationship Id="rId51" Type="http://schemas.openxmlformats.org/officeDocument/2006/relationships/hyperlink" Target="mailto:iallagher@hotmail.com" TargetMode="External" /><Relationship Id="rId52" Type="http://schemas.openxmlformats.org/officeDocument/2006/relationships/hyperlink" Target="mailto:ara1cara@yahoo.com.mx" TargetMode="External" /><Relationship Id="rId53" Type="http://schemas.openxmlformats.org/officeDocument/2006/relationships/hyperlink" Target="mailto:mariadelcarmen.melin@cch.unam.mx" TargetMode="External" /><Relationship Id="rId54" Type="http://schemas.openxmlformats.org/officeDocument/2006/relationships/hyperlink" Target="mailto:espe_mtzl@hotmail.com" TargetMode="External" /><Relationship Id="rId55" Type="http://schemas.openxmlformats.org/officeDocument/2006/relationships/hyperlink" Target="mailto:elsa.rodriguez@cch.unam.mx" TargetMode="External" /><Relationship Id="rId56" Type="http://schemas.openxmlformats.org/officeDocument/2006/relationships/hyperlink" Target="mailto:norma.cervantes@cch.unam.mx" TargetMode="External" /><Relationship Id="rId57" Type="http://schemas.openxmlformats.org/officeDocument/2006/relationships/hyperlink" Target="mailto:alevela08@gmail.com" TargetMode="External" /><Relationship Id="rId5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49"/>
  <sheetViews>
    <sheetView showGridLines="0" tabSelected="1" view="pageBreakPreview" zoomScaleSheetLayoutView="100" zoomScalePageLayoutView="140" workbookViewId="0" topLeftCell="A1">
      <selection activeCell="AA1" sqref="AA1"/>
    </sheetView>
  </sheetViews>
  <sheetFormatPr defaultColWidth="11.421875" defaultRowHeight="12.75"/>
  <cols>
    <col min="1" max="1" width="1.421875" style="3" customWidth="1"/>
    <col min="2" max="2" width="4.140625" style="3" customWidth="1"/>
    <col min="3" max="3" width="2.140625" style="3" customWidth="1"/>
    <col min="4" max="4" width="1.421875" style="3" customWidth="1"/>
    <col min="5" max="5" width="3.00390625" style="3" customWidth="1"/>
    <col min="6" max="6" width="0.9921875" style="3" customWidth="1"/>
    <col min="7" max="7" width="0.2890625" style="3" hidden="1" customWidth="1"/>
    <col min="8" max="8" width="1.28515625" style="3" customWidth="1"/>
    <col min="9" max="9" width="4.00390625" style="3" customWidth="1"/>
    <col min="10" max="10" width="9.8515625" style="3" customWidth="1"/>
    <col min="11" max="12" width="1.421875" style="3" customWidth="1"/>
    <col min="13" max="13" width="3.00390625" style="3" customWidth="1"/>
    <col min="14" max="14" width="1.421875" style="3" customWidth="1"/>
    <col min="15" max="15" width="8.140625" style="3" customWidth="1"/>
    <col min="16" max="16" width="1.57421875" style="3" customWidth="1"/>
    <col min="17" max="17" width="3.7109375" style="3" customWidth="1"/>
    <col min="18" max="18" width="7.7109375" style="3" customWidth="1"/>
    <col min="19" max="19" width="9.8515625" style="3" customWidth="1"/>
    <col min="20" max="20" width="10.7109375" style="3" customWidth="1"/>
    <col min="21" max="21" width="10.00390625" style="1" bestFit="1" customWidth="1"/>
    <col min="22" max="22" width="1.421875" style="1" customWidth="1"/>
    <col min="23" max="23" width="2.57421875" style="1" bestFit="1" customWidth="1"/>
    <col min="24" max="24" width="3.8515625" style="1" customWidth="1"/>
    <col min="25" max="25" width="5.00390625" style="1" customWidth="1"/>
    <col min="26" max="26" width="3.57421875" style="1" customWidth="1"/>
    <col min="27" max="27" width="11.421875" style="1" customWidth="1"/>
    <col min="28" max="28" width="0" style="1" hidden="1" customWidth="1"/>
    <col min="29" max="16384" width="11.421875" style="1" customWidth="1"/>
  </cols>
  <sheetData>
    <row r="1" spans="1:26" ht="18" customHeight="1">
      <c r="A1" s="13"/>
      <c r="B1" s="13"/>
      <c r="C1" s="13"/>
      <c r="D1" s="13"/>
      <c r="E1" s="13"/>
      <c r="F1" s="13"/>
      <c r="G1" s="13"/>
      <c r="H1" s="11"/>
      <c r="I1" s="11"/>
      <c r="J1" s="145" t="s">
        <v>0</v>
      </c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1:26" ht="18" customHeight="1">
      <c r="A2" s="14"/>
      <c r="B2" s="14"/>
      <c r="C2" s="14"/>
      <c r="D2" s="14"/>
      <c r="E2" s="14"/>
      <c r="F2" s="14"/>
      <c r="G2" s="14"/>
      <c r="H2" s="11"/>
      <c r="I2" s="11"/>
      <c r="J2" s="145" t="s">
        <v>10</v>
      </c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8" customHeight="1">
      <c r="A3" s="15"/>
      <c r="B3" s="15"/>
      <c r="C3" s="15"/>
      <c r="D3" s="15"/>
      <c r="E3" s="15"/>
      <c r="F3" s="15"/>
      <c r="G3" s="15"/>
      <c r="H3" s="11"/>
      <c r="I3" s="11"/>
      <c r="J3" s="146" t="s">
        <v>12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ht="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V4" s="40"/>
      <c r="W4" s="40"/>
      <c r="X4" s="40"/>
      <c r="Y4" s="40"/>
      <c r="Z4" s="12"/>
    </row>
    <row r="5" spans="1:36" s="2" customFormat="1" ht="9.75" customHeight="1">
      <c r="A5" s="149" t="s">
        <v>3</v>
      </c>
      <c r="B5" s="149"/>
      <c r="C5" s="149"/>
      <c r="D5" s="149"/>
      <c r="E5" s="149"/>
      <c r="F5" s="149"/>
      <c r="G5" s="155"/>
      <c r="H5" s="155"/>
      <c r="I5" s="155"/>
      <c r="J5" s="64" t="str">
        <f>INDEX(DEPTO!C6:C73,AB5)</f>
        <v> </v>
      </c>
      <c r="K5" s="66"/>
      <c r="L5" s="66"/>
      <c r="M5" s="66"/>
      <c r="N5" s="66"/>
      <c r="O5" s="66"/>
      <c r="P5" s="66"/>
      <c r="Q5" s="66"/>
      <c r="R5" s="66"/>
      <c r="S5" s="66"/>
      <c r="U5" s="65" t="s">
        <v>4</v>
      </c>
      <c r="V5" s="151"/>
      <c r="W5" s="151"/>
      <c r="X5" s="151"/>
      <c r="Y5" s="151"/>
      <c r="Z5" s="16"/>
      <c r="AB5" s="38">
        <v>1</v>
      </c>
      <c r="AC5" s="25"/>
      <c r="AD5" s="25"/>
      <c r="AE5" s="25"/>
      <c r="AF5" s="25"/>
      <c r="AG5" s="25"/>
      <c r="AH5" s="25"/>
      <c r="AI5" s="25"/>
      <c r="AJ5" s="25"/>
    </row>
    <row r="6" spans="1:26" s="2" customFormat="1" ht="12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"/>
    </row>
    <row r="7" spans="1:26" ht="15" customHeight="1">
      <c r="A7" s="149" t="s">
        <v>5</v>
      </c>
      <c r="B7" s="149"/>
      <c r="C7" s="149"/>
      <c r="D7" s="149"/>
      <c r="E7" s="149"/>
      <c r="F7" s="149"/>
      <c r="G7" s="149"/>
      <c r="H7" s="149"/>
      <c r="I7" s="149"/>
      <c r="J7" s="149"/>
      <c r="K7" s="73"/>
      <c r="L7" s="158" t="str">
        <f>INDEX(DEPTO!E6:E73,VSA!AB5)</f>
        <v> </v>
      </c>
      <c r="M7" s="157"/>
      <c r="N7" s="157"/>
      <c r="O7" s="157"/>
      <c r="P7" s="157"/>
      <c r="Q7" s="157"/>
      <c r="R7" s="157"/>
      <c r="S7" s="157"/>
      <c r="T7" s="94" t="s">
        <v>6</v>
      </c>
      <c r="U7" s="94"/>
      <c r="V7" s="147"/>
      <c r="W7" s="148"/>
      <c r="X7" s="85"/>
      <c r="Y7" s="84"/>
      <c r="Z7" s="12"/>
    </row>
    <row r="8" spans="1:26" ht="9" customHeight="1">
      <c r="A8" s="41"/>
      <c r="B8" s="41"/>
      <c r="C8" s="41"/>
      <c r="D8" s="41"/>
      <c r="E8" s="41"/>
      <c r="F8" s="41"/>
      <c r="G8" s="41"/>
      <c r="H8" s="41"/>
      <c r="I8" s="42"/>
      <c r="J8" s="42"/>
      <c r="K8" s="143" t="s">
        <v>1</v>
      </c>
      <c r="L8" s="144"/>
      <c r="M8" s="144"/>
      <c r="N8" s="144"/>
      <c r="O8" s="144"/>
      <c r="P8" s="144"/>
      <c r="Q8" s="144"/>
      <c r="R8" s="144"/>
      <c r="S8" s="144"/>
      <c r="T8" s="43"/>
      <c r="U8" s="43"/>
      <c r="V8" s="160" t="s">
        <v>7</v>
      </c>
      <c r="W8" s="160"/>
      <c r="X8" s="44" t="s">
        <v>8</v>
      </c>
      <c r="Y8" s="44" t="s">
        <v>9</v>
      </c>
      <c r="Z8" s="12"/>
    </row>
    <row r="9" spans="1:26" ht="20.25" customHeight="1">
      <c r="A9" s="149" t="s">
        <v>13</v>
      </c>
      <c r="B9" s="149"/>
      <c r="C9" s="149"/>
      <c r="D9" s="149"/>
      <c r="E9" s="149"/>
      <c r="F9" s="149"/>
      <c r="G9" s="149"/>
      <c r="H9" s="149"/>
      <c r="I9" s="149"/>
      <c r="J9" s="155"/>
      <c r="K9" s="156" t="str">
        <f>INDEX(DEPTO!D6:D73,VSA!AB5)</f>
        <v> </v>
      </c>
      <c r="L9" s="157"/>
      <c r="M9" s="157"/>
      <c r="N9" s="157"/>
      <c r="O9" s="157"/>
      <c r="P9" s="157"/>
      <c r="Q9" s="157"/>
      <c r="R9" s="157"/>
      <c r="S9" s="157"/>
      <c r="T9" s="94" t="s">
        <v>2</v>
      </c>
      <c r="U9" s="94"/>
      <c r="V9" s="142"/>
      <c r="W9" s="142"/>
      <c r="X9" s="142"/>
      <c r="Y9" s="142"/>
      <c r="Z9" s="12"/>
    </row>
    <row r="10" spans="1:26" ht="8.25" customHeight="1">
      <c r="A10" s="41"/>
      <c r="B10" s="41"/>
      <c r="C10" s="41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45"/>
      <c r="O10" s="45"/>
      <c r="P10" s="45"/>
      <c r="Q10" s="45"/>
      <c r="R10" s="43"/>
      <c r="S10" s="43"/>
      <c r="T10" s="40"/>
      <c r="U10" s="136" t="s">
        <v>27</v>
      </c>
      <c r="V10" s="136"/>
      <c r="W10" s="136"/>
      <c r="X10" s="136"/>
      <c r="Y10" s="136"/>
      <c r="Z10" s="17"/>
    </row>
    <row r="11" spans="1:26" ht="9.75" customHeight="1">
      <c r="A11" s="46"/>
      <c r="B11" s="46"/>
      <c r="C11" s="46"/>
      <c r="D11" s="46"/>
      <c r="E11" s="46"/>
      <c r="F11" s="46"/>
      <c r="G11" s="46"/>
      <c r="H11" s="46"/>
      <c r="I11" s="46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9"/>
      <c r="U11" s="136"/>
      <c r="V11" s="136"/>
      <c r="W11" s="136"/>
      <c r="X11" s="136"/>
      <c r="Y11" s="136"/>
      <c r="Z11" s="17"/>
    </row>
    <row r="12" spans="1:26" ht="7.5" customHeight="1" thickBot="1">
      <c r="A12" s="19"/>
      <c r="B12" s="19"/>
      <c r="C12" s="19"/>
      <c r="D12" s="19"/>
      <c r="E12" s="19"/>
      <c r="F12" s="19"/>
      <c r="G12" s="19"/>
      <c r="H12" s="19"/>
      <c r="I12" s="19"/>
      <c r="J12" s="1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0"/>
      <c r="X12" s="20"/>
      <c r="Y12" s="20"/>
      <c r="Z12" s="20"/>
    </row>
    <row r="13" spans="1:26" ht="13.5" thickTop="1">
      <c r="A13" s="137" t="s">
        <v>14</v>
      </c>
      <c r="B13" s="114"/>
      <c r="C13" s="114" t="s">
        <v>15</v>
      </c>
      <c r="D13" s="114"/>
      <c r="E13" s="114"/>
      <c r="F13" s="114"/>
      <c r="G13" s="114"/>
      <c r="H13" s="114"/>
      <c r="I13" s="116" t="s">
        <v>16</v>
      </c>
      <c r="J13" s="117"/>
      <c r="K13" s="117"/>
      <c r="L13" s="117"/>
      <c r="M13" s="117"/>
      <c r="N13" s="117"/>
      <c r="O13" s="117"/>
      <c r="P13" s="117"/>
      <c r="Q13" s="118"/>
      <c r="R13" s="114" t="s">
        <v>17</v>
      </c>
      <c r="S13" s="114" t="s">
        <v>21</v>
      </c>
      <c r="T13" s="114"/>
      <c r="U13" s="114"/>
      <c r="V13" s="108" t="s">
        <v>11</v>
      </c>
      <c r="W13" s="108"/>
      <c r="X13" s="108"/>
      <c r="Y13" s="108"/>
      <c r="Z13" s="109"/>
    </row>
    <row r="14" spans="1:26" ht="12.75">
      <c r="A14" s="138"/>
      <c r="B14" s="115"/>
      <c r="C14" s="115"/>
      <c r="D14" s="115"/>
      <c r="E14" s="115"/>
      <c r="F14" s="115"/>
      <c r="G14" s="115"/>
      <c r="H14" s="115"/>
      <c r="I14" s="119"/>
      <c r="J14" s="120"/>
      <c r="K14" s="120"/>
      <c r="L14" s="120"/>
      <c r="M14" s="120"/>
      <c r="N14" s="120"/>
      <c r="O14" s="120"/>
      <c r="P14" s="120"/>
      <c r="Q14" s="121"/>
      <c r="R14" s="115"/>
      <c r="S14" s="7" t="s">
        <v>18</v>
      </c>
      <c r="T14" s="7" t="s">
        <v>19</v>
      </c>
      <c r="U14" s="7" t="s">
        <v>20</v>
      </c>
      <c r="V14" s="110"/>
      <c r="W14" s="110"/>
      <c r="X14" s="110"/>
      <c r="Y14" s="110"/>
      <c r="Z14" s="111"/>
    </row>
    <row r="15" spans="1:26" ht="19.5" customHeight="1">
      <c r="A15" s="112">
        <v>1</v>
      </c>
      <c r="B15" s="113"/>
      <c r="C15" s="122">
        <f>IF(I15="","",LOOKUP(I15,PRODUCTOS!F$2:F$125,PRODUCTOS!G$2:G$125))</f>
      </c>
      <c r="D15" s="122"/>
      <c r="E15" s="122"/>
      <c r="F15" s="122"/>
      <c r="G15" s="122"/>
      <c r="H15" s="123"/>
      <c r="I15" s="124"/>
      <c r="J15" s="125"/>
      <c r="K15" s="125"/>
      <c r="L15" s="125"/>
      <c r="M15" s="125"/>
      <c r="N15" s="125"/>
      <c r="O15" s="125"/>
      <c r="P15" s="125"/>
      <c r="Q15" s="126"/>
      <c r="R15" s="67">
        <f>IF(I15="","",LOOKUP(I15,PRODUCTOS!F$2:F$125,PRODUCTOS!H$2:H$125))</f>
      </c>
      <c r="S15" s="68"/>
      <c r="T15" s="4"/>
      <c r="U15" s="4"/>
      <c r="V15" s="127"/>
      <c r="W15" s="127"/>
      <c r="X15" s="127"/>
      <c r="Y15" s="127"/>
      <c r="Z15" s="128"/>
    </row>
    <row r="16" spans="1:26" ht="19.5" customHeight="1">
      <c r="A16" s="102">
        <v>2</v>
      </c>
      <c r="B16" s="103"/>
      <c r="C16" s="104">
        <f>IF(I16="","",LOOKUP(I16,PRODUCTOS!F$2:F$125,PRODUCTOS!G$2:G$125))</f>
      </c>
      <c r="D16" s="104"/>
      <c r="E16" s="104"/>
      <c r="F16" s="104"/>
      <c r="G16" s="104"/>
      <c r="H16" s="105"/>
      <c r="I16" s="97"/>
      <c r="J16" s="98"/>
      <c r="K16" s="98"/>
      <c r="L16" s="98"/>
      <c r="M16" s="98"/>
      <c r="N16" s="98"/>
      <c r="O16" s="98"/>
      <c r="P16" s="98"/>
      <c r="Q16" s="99"/>
      <c r="R16" s="69">
        <f>IF(I16="","",LOOKUP(I16,PRODUCTOS!F$2:F$125,PRODUCTOS!H$2:H$125))</f>
      </c>
      <c r="S16" s="70"/>
      <c r="T16" s="5"/>
      <c r="U16" s="5"/>
      <c r="V16" s="100"/>
      <c r="W16" s="100"/>
      <c r="X16" s="100"/>
      <c r="Y16" s="100"/>
      <c r="Z16" s="101"/>
    </row>
    <row r="17" spans="1:26" ht="19.5" customHeight="1">
      <c r="A17" s="102">
        <v>3</v>
      </c>
      <c r="B17" s="103"/>
      <c r="C17" s="104">
        <f>IF(I17="","",LOOKUP(I17,PRODUCTOS!F$2:F$125,PRODUCTOS!G$2:G$125))</f>
      </c>
      <c r="D17" s="104"/>
      <c r="E17" s="104"/>
      <c r="F17" s="104"/>
      <c r="G17" s="104"/>
      <c r="H17" s="105"/>
      <c r="I17" s="97"/>
      <c r="J17" s="98"/>
      <c r="K17" s="98"/>
      <c r="L17" s="98"/>
      <c r="M17" s="98"/>
      <c r="N17" s="98"/>
      <c r="O17" s="98"/>
      <c r="P17" s="98"/>
      <c r="Q17" s="99"/>
      <c r="R17" s="69">
        <f>IF(I17="","",LOOKUP(I17,PRODUCTOS!F$2:F$125,PRODUCTOS!H$2:H$125))</f>
      </c>
      <c r="S17" s="70"/>
      <c r="T17" s="5"/>
      <c r="U17" s="5"/>
      <c r="V17" s="100"/>
      <c r="W17" s="100"/>
      <c r="X17" s="100"/>
      <c r="Y17" s="100"/>
      <c r="Z17" s="101"/>
    </row>
    <row r="18" spans="1:26" ht="19.5" customHeight="1">
      <c r="A18" s="102">
        <v>4</v>
      </c>
      <c r="B18" s="103"/>
      <c r="C18" s="104">
        <f>IF(I18="","",LOOKUP(I18,PRODUCTOS!F$2:F$125,PRODUCTOS!G$2:G$125))</f>
      </c>
      <c r="D18" s="104"/>
      <c r="E18" s="104"/>
      <c r="F18" s="104"/>
      <c r="G18" s="104"/>
      <c r="H18" s="105"/>
      <c r="I18" s="97"/>
      <c r="J18" s="98"/>
      <c r="K18" s="98"/>
      <c r="L18" s="98"/>
      <c r="M18" s="98"/>
      <c r="N18" s="98"/>
      <c r="O18" s="98"/>
      <c r="P18" s="98"/>
      <c r="Q18" s="99"/>
      <c r="R18" s="69">
        <f>IF(I18="","",LOOKUP(I18,PRODUCTOS!F$2:F$125,PRODUCTOS!H$2:H$125))</f>
      </c>
      <c r="S18" s="70"/>
      <c r="T18" s="5"/>
      <c r="U18" s="5"/>
      <c r="V18" s="100"/>
      <c r="W18" s="100"/>
      <c r="X18" s="100"/>
      <c r="Y18" s="100"/>
      <c r="Z18" s="101"/>
    </row>
    <row r="19" spans="1:26" ht="19.5" customHeight="1">
      <c r="A19" s="102">
        <v>5</v>
      </c>
      <c r="B19" s="103"/>
      <c r="C19" s="104">
        <f>IF(I19="","",LOOKUP(I19,PRODUCTOS!F$2:F$125,PRODUCTOS!G$2:G$125))</f>
      </c>
      <c r="D19" s="104"/>
      <c r="E19" s="104"/>
      <c r="F19" s="104"/>
      <c r="G19" s="104"/>
      <c r="H19" s="105"/>
      <c r="I19" s="97"/>
      <c r="J19" s="98"/>
      <c r="K19" s="98"/>
      <c r="L19" s="98"/>
      <c r="M19" s="98"/>
      <c r="N19" s="98"/>
      <c r="O19" s="98"/>
      <c r="P19" s="98"/>
      <c r="Q19" s="99"/>
      <c r="R19" s="69">
        <f>IF(I19="","",LOOKUP(I19,PRODUCTOS!F$2:F$125,PRODUCTOS!H$2:H$125))</f>
      </c>
      <c r="S19" s="70"/>
      <c r="T19" s="5"/>
      <c r="U19" s="5"/>
      <c r="V19" s="100"/>
      <c r="W19" s="100"/>
      <c r="X19" s="100"/>
      <c r="Y19" s="100"/>
      <c r="Z19" s="101"/>
    </row>
    <row r="20" spans="1:26" ht="19.5" customHeight="1">
      <c r="A20" s="102">
        <v>6</v>
      </c>
      <c r="B20" s="103"/>
      <c r="C20" s="104">
        <f>IF(I20="","",LOOKUP(I20,PRODUCTOS!F$2:F$125,PRODUCTOS!G$2:G$125))</f>
      </c>
      <c r="D20" s="104"/>
      <c r="E20" s="104"/>
      <c r="F20" s="104"/>
      <c r="G20" s="104"/>
      <c r="H20" s="105"/>
      <c r="I20" s="97"/>
      <c r="J20" s="98"/>
      <c r="K20" s="98"/>
      <c r="L20" s="98"/>
      <c r="M20" s="98"/>
      <c r="N20" s="98"/>
      <c r="O20" s="98"/>
      <c r="P20" s="98"/>
      <c r="Q20" s="99"/>
      <c r="R20" s="69">
        <f>IF(I20="","",LOOKUP(I20,PRODUCTOS!F$2:F$125,PRODUCTOS!H$2:H$125))</f>
      </c>
      <c r="S20" s="70"/>
      <c r="T20" s="5"/>
      <c r="U20" s="5"/>
      <c r="V20" s="100"/>
      <c r="W20" s="100"/>
      <c r="X20" s="100"/>
      <c r="Y20" s="100"/>
      <c r="Z20" s="101"/>
    </row>
    <row r="21" spans="1:26" ht="19.5" customHeight="1">
      <c r="A21" s="102">
        <v>7</v>
      </c>
      <c r="B21" s="103"/>
      <c r="C21" s="104">
        <f>IF(I21="","",LOOKUP(I21,PRODUCTOS!F$2:F$125,PRODUCTOS!G$2:G$125))</f>
      </c>
      <c r="D21" s="104"/>
      <c r="E21" s="104"/>
      <c r="F21" s="104"/>
      <c r="G21" s="104"/>
      <c r="H21" s="105"/>
      <c r="I21" s="97"/>
      <c r="J21" s="98"/>
      <c r="K21" s="98"/>
      <c r="L21" s="98"/>
      <c r="M21" s="98"/>
      <c r="N21" s="98"/>
      <c r="O21" s="98"/>
      <c r="P21" s="98"/>
      <c r="Q21" s="99"/>
      <c r="R21" s="69">
        <f>IF(I21="","",LOOKUP(I21,PRODUCTOS!F$2:F$125,PRODUCTOS!H$2:H$125))</f>
      </c>
      <c r="S21" s="70"/>
      <c r="T21" s="5"/>
      <c r="U21" s="5"/>
      <c r="V21" s="100"/>
      <c r="W21" s="100"/>
      <c r="X21" s="100"/>
      <c r="Y21" s="100"/>
      <c r="Z21" s="101"/>
    </row>
    <row r="22" spans="1:26" ht="19.5" customHeight="1">
      <c r="A22" s="102">
        <v>8</v>
      </c>
      <c r="B22" s="103"/>
      <c r="C22" s="104">
        <f>IF(I22="","",LOOKUP(I22,PRODUCTOS!F$2:F$125,PRODUCTOS!G$2:G$125))</f>
      </c>
      <c r="D22" s="104"/>
      <c r="E22" s="104"/>
      <c r="F22" s="104"/>
      <c r="G22" s="104"/>
      <c r="H22" s="105"/>
      <c r="I22" s="97"/>
      <c r="J22" s="98"/>
      <c r="K22" s="98"/>
      <c r="L22" s="98"/>
      <c r="M22" s="98"/>
      <c r="N22" s="98"/>
      <c r="O22" s="98"/>
      <c r="P22" s="98"/>
      <c r="Q22" s="99"/>
      <c r="R22" s="69">
        <f>IF(I22="","",LOOKUP(I22,PRODUCTOS!F$2:F$125,PRODUCTOS!H$2:H$125))</f>
      </c>
      <c r="S22" s="70"/>
      <c r="T22" s="5"/>
      <c r="U22" s="5"/>
      <c r="V22" s="100"/>
      <c r="W22" s="100"/>
      <c r="X22" s="100"/>
      <c r="Y22" s="100"/>
      <c r="Z22" s="101"/>
    </row>
    <row r="23" spans="1:26" ht="19.5" customHeight="1">
      <c r="A23" s="102">
        <v>9</v>
      </c>
      <c r="B23" s="103"/>
      <c r="C23" s="104">
        <f>IF(I23="","",LOOKUP(I23,PRODUCTOS!F$2:F$125,PRODUCTOS!G$2:G$125))</f>
      </c>
      <c r="D23" s="104"/>
      <c r="E23" s="104"/>
      <c r="F23" s="104"/>
      <c r="G23" s="104"/>
      <c r="H23" s="105"/>
      <c r="I23" s="97"/>
      <c r="J23" s="98"/>
      <c r="K23" s="98"/>
      <c r="L23" s="98"/>
      <c r="M23" s="98"/>
      <c r="N23" s="98"/>
      <c r="O23" s="98"/>
      <c r="P23" s="98"/>
      <c r="Q23" s="99"/>
      <c r="R23" s="69">
        <f>IF(I23="","",LOOKUP(I23,PRODUCTOS!F$2:F$125,PRODUCTOS!H$2:H$125))</f>
      </c>
      <c r="S23" s="70"/>
      <c r="T23" s="5"/>
      <c r="U23" s="5"/>
      <c r="V23" s="100"/>
      <c r="W23" s="100"/>
      <c r="X23" s="100"/>
      <c r="Y23" s="100"/>
      <c r="Z23" s="101"/>
    </row>
    <row r="24" spans="1:26" ht="19.5" customHeight="1">
      <c r="A24" s="102">
        <v>10</v>
      </c>
      <c r="B24" s="103"/>
      <c r="C24" s="104">
        <f>IF(I24="","",LOOKUP(I24,PRODUCTOS!F$2:F$125,PRODUCTOS!G$2:G$125))</f>
      </c>
      <c r="D24" s="104"/>
      <c r="E24" s="104"/>
      <c r="F24" s="104"/>
      <c r="G24" s="104"/>
      <c r="H24" s="105"/>
      <c r="I24" s="97"/>
      <c r="J24" s="98"/>
      <c r="K24" s="98"/>
      <c r="L24" s="98"/>
      <c r="M24" s="98"/>
      <c r="N24" s="98"/>
      <c r="O24" s="98"/>
      <c r="P24" s="98"/>
      <c r="Q24" s="99"/>
      <c r="R24" s="69">
        <f>IF(I24="","",LOOKUP(I24,PRODUCTOS!F$2:F$125,PRODUCTOS!H$2:H$125))</f>
      </c>
      <c r="S24" s="70"/>
      <c r="T24" s="5"/>
      <c r="U24" s="5"/>
      <c r="V24" s="100"/>
      <c r="W24" s="100"/>
      <c r="X24" s="100"/>
      <c r="Y24" s="100"/>
      <c r="Z24" s="101"/>
    </row>
    <row r="25" spans="1:26" ht="19.5" customHeight="1">
      <c r="A25" s="102">
        <v>11</v>
      </c>
      <c r="B25" s="103"/>
      <c r="C25" s="104">
        <f>IF(I25="","",LOOKUP(I25,PRODUCTOS!F$2:F$125,PRODUCTOS!G$2:G$125))</f>
      </c>
      <c r="D25" s="104"/>
      <c r="E25" s="104"/>
      <c r="F25" s="104"/>
      <c r="G25" s="104"/>
      <c r="H25" s="105"/>
      <c r="I25" s="97"/>
      <c r="J25" s="98"/>
      <c r="K25" s="98"/>
      <c r="L25" s="98"/>
      <c r="M25" s="98"/>
      <c r="N25" s="98"/>
      <c r="O25" s="98"/>
      <c r="P25" s="98"/>
      <c r="Q25" s="99"/>
      <c r="R25" s="69">
        <f>IF(I25="","",LOOKUP(I25,PRODUCTOS!F$2:F$125,PRODUCTOS!H$2:H$125))</f>
      </c>
      <c r="S25" s="70"/>
      <c r="T25" s="5"/>
      <c r="U25" s="5"/>
      <c r="V25" s="100"/>
      <c r="W25" s="100"/>
      <c r="X25" s="100"/>
      <c r="Y25" s="100"/>
      <c r="Z25" s="101"/>
    </row>
    <row r="26" spans="1:26" ht="19.5" customHeight="1">
      <c r="A26" s="102">
        <v>12</v>
      </c>
      <c r="B26" s="103"/>
      <c r="C26" s="104">
        <f>IF(I26="","",LOOKUP(I26,PRODUCTOS!F$2:F$125,PRODUCTOS!G$2:G$125))</f>
      </c>
      <c r="D26" s="104"/>
      <c r="E26" s="104"/>
      <c r="F26" s="104"/>
      <c r="G26" s="104"/>
      <c r="H26" s="105"/>
      <c r="I26" s="97"/>
      <c r="J26" s="98"/>
      <c r="K26" s="98"/>
      <c r="L26" s="98"/>
      <c r="M26" s="98"/>
      <c r="N26" s="98"/>
      <c r="O26" s="98"/>
      <c r="P26" s="98"/>
      <c r="Q26" s="99"/>
      <c r="R26" s="69">
        <f>IF(I26="","",LOOKUP(I26,PRODUCTOS!F$2:F$125,PRODUCTOS!H$2:H$125))</f>
      </c>
      <c r="S26" s="70"/>
      <c r="T26" s="5"/>
      <c r="U26" s="5"/>
      <c r="V26" s="100"/>
      <c r="W26" s="100"/>
      <c r="X26" s="100"/>
      <c r="Y26" s="100"/>
      <c r="Z26" s="101"/>
    </row>
    <row r="27" spans="1:26" ht="19.5" customHeight="1">
      <c r="A27" s="102">
        <v>13</v>
      </c>
      <c r="B27" s="103"/>
      <c r="C27" s="104">
        <f>IF(I27="","",LOOKUP(I27,PRODUCTOS!F$2:F$125,PRODUCTOS!G$2:G$125))</f>
      </c>
      <c r="D27" s="104"/>
      <c r="E27" s="104"/>
      <c r="F27" s="104"/>
      <c r="G27" s="104"/>
      <c r="H27" s="105"/>
      <c r="I27" s="97"/>
      <c r="J27" s="98"/>
      <c r="K27" s="98"/>
      <c r="L27" s="98"/>
      <c r="M27" s="98"/>
      <c r="N27" s="98"/>
      <c r="O27" s="98"/>
      <c r="P27" s="98"/>
      <c r="Q27" s="99"/>
      <c r="R27" s="69">
        <f>IF(I27="","",LOOKUP(I27,PRODUCTOS!F$2:F$125,PRODUCTOS!H$2:H$125))</f>
      </c>
      <c r="S27" s="70"/>
      <c r="T27" s="5"/>
      <c r="U27" s="5"/>
      <c r="V27" s="100"/>
      <c r="W27" s="100"/>
      <c r="X27" s="100"/>
      <c r="Y27" s="100"/>
      <c r="Z27" s="101"/>
    </row>
    <row r="28" spans="1:26" ht="19.5" customHeight="1">
      <c r="A28" s="102">
        <v>14</v>
      </c>
      <c r="B28" s="103"/>
      <c r="C28" s="104">
        <f>IF(I28="","",LOOKUP(I28,PRODUCTOS!F$2:F$125,PRODUCTOS!G$2:G$125))</f>
      </c>
      <c r="D28" s="104"/>
      <c r="E28" s="104"/>
      <c r="F28" s="104"/>
      <c r="G28" s="104"/>
      <c r="H28" s="105"/>
      <c r="I28" s="97"/>
      <c r="J28" s="98"/>
      <c r="K28" s="98"/>
      <c r="L28" s="98"/>
      <c r="M28" s="98"/>
      <c r="N28" s="98"/>
      <c r="O28" s="98"/>
      <c r="P28" s="98"/>
      <c r="Q28" s="99"/>
      <c r="R28" s="69">
        <f>IF(I28="","",LOOKUP(I28,PRODUCTOS!F$2:F$125,PRODUCTOS!H$2:H$125))</f>
      </c>
      <c r="S28" s="70"/>
      <c r="T28" s="5"/>
      <c r="U28" s="5"/>
      <c r="V28" s="100"/>
      <c r="W28" s="100"/>
      <c r="X28" s="100"/>
      <c r="Y28" s="100"/>
      <c r="Z28" s="101"/>
    </row>
    <row r="29" spans="1:26" ht="19.5" customHeight="1">
      <c r="A29" s="102">
        <v>15</v>
      </c>
      <c r="B29" s="103"/>
      <c r="C29" s="104">
        <f>IF(I29="","",LOOKUP(I29,PRODUCTOS!F$2:F$125,PRODUCTOS!G$2:G$125))</f>
      </c>
      <c r="D29" s="104"/>
      <c r="E29" s="104"/>
      <c r="F29" s="104"/>
      <c r="G29" s="104"/>
      <c r="H29" s="105"/>
      <c r="I29" s="97"/>
      <c r="J29" s="98"/>
      <c r="K29" s="98"/>
      <c r="L29" s="98"/>
      <c r="M29" s="98"/>
      <c r="N29" s="98"/>
      <c r="O29" s="98"/>
      <c r="P29" s="98"/>
      <c r="Q29" s="99"/>
      <c r="R29" s="69">
        <f>IF(I29="","",LOOKUP(I29,PRODUCTOS!F$2:F$125,PRODUCTOS!H$2:H$125))</f>
      </c>
      <c r="S29" s="70"/>
      <c r="T29" s="5"/>
      <c r="U29" s="5"/>
      <c r="V29" s="100"/>
      <c r="W29" s="100"/>
      <c r="X29" s="100"/>
      <c r="Y29" s="100"/>
      <c r="Z29" s="101"/>
    </row>
    <row r="30" spans="1:26" ht="19.5" customHeight="1">
      <c r="A30" s="102">
        <v>16</v>
      </c>
      <c r="B30" s="103"/>
      <c r="C30" s="104">
        <f>IF(I30="","",LOOKUP(I30,PRODUCTOS!F$2:F$125,PRODUCTOS!G$2:G$125))</f>
      </c>
      <c r="D30" s="104"/>
      <c r="E30" s="104"/>
      <c r="F30" s="104"/>
      <c r="G30" s="104"/>
      <c r="H30" s="105"/>
      <c r="I30" s="97"/>
      <c r="J30" s="98"/>
      <c r="K30" s="98"/>
      <c r="L30" s="98"/>
      <c r="M30" s="98"/>
      <c r="N30" s="98"/>
      <c r="O30" s="98"/>
      <c r="P30" s="98"/>
      <c r="Q30" s="99"/>
      <c r="R30" s="69">
        <f>IF(I30="","",LOOKUP(I30,PRODUCTOS!F$2:F$125,PRODUCTOS!H$2:H$125))</f>
      </c>
      <c r="S30" s="70"/>
      <c r="T30" s="5"/>
      <c r="U30" s="5"/>
      <c r="V30" s="100"/>
      <c r="W30" s="100"/>
      <c r="X30" s="100"/>
      <c r="Y30" s="100"/>
      <c r="Z30" s="101"/>
    </row>
    <row r="31" spans="1:26" ht="19.5" customHeight="1">
      <c r="A31" s="102">
        <v>17</v>
      </c>
      <c r="B31" s="103"/>
      <c r="C31" s="104">
        <f>IF(I31="","",LOOKUP(I31,PRODUCTOS!F$2:F$125,PRODUCTOS!G$2:G$125))</f>
      </c>
      <c r="D31" s="104"/>
      <c r="E31" s="104"/>
      <c r="F31" s="104"/>
      <c r="G31" s="104"/>
      <c r="H31" s="105"/>
      <c r="I31" s="97"/>
      <c r="J31" s="98"/>
      <c r="K31" s="98"/>
      <c r="L31" s="98"/>
      <c r="M31" s="98"/>
      <c r="N31" s="98"/>
      <c r="O31" s="98"/>
      <c r="P31" s="98"/>
      <c r="Q31" s="99"/>
      <c r="R31" s="69">
        <f>IF(I31="","",LOOKUP(I31,PRODUCTOS!F$2:F$125,PRODUCTOS!H$2:H$125))</f>
      </c>
      <c r="S31" s="70"/>
      <c r="T31" s="5"/>
      <c r="U31" s="5"/>
      <c r="V31" s="100"/>
      <c r="W31" s="100"/>
      <c r="X31" s="100"/>
      <c r="Y31" s="100"/>
      <c r="Z31" s="101"/>
    </row>
    <row r="32" spans="1:26" ht="19.5" customHeight="1">
      <c r="A32" s="102">
        <v>18</v>
      </c>
      <c r="B32" s="103"/>
      <c r="C32" s="104">
        <f>IF(I32="","",LOOKUP(I32,PRODUCTOS!F$2:F$125,PRODUCTOS!G$2:G$125))</f>
      </c>
      <c r="D32" s="104"/>
      <c r="E32" s="104"/>
      <c r="F32" s="104"/>
      <c r="G32" s="104"/>
      <c r="H32" s="105"/>
      <c r="I32" s="97"/>
      <c r="J32" s="98"/>
      <c r="K32" s="98"/>
      <c r="L32" s="98"/>
      <c r="M32" s="98"/>
      <c r="N32" s="98"/>
      <c r="O32" s="98"/>
      <c r="P32" s="98"/>
      <c r="Q32" s="99"/>
      <c r="R32" s="69">
        <f>IF(I32="","",LOOKUP(I32,PRODUCTOS!F$2:F$125,PRODUCTOS!H$2:H$125))</f>
      </c>
      <c r="S32" s="70"/>
      <c r="T32" s="5"/>
      <c r="U32" s="5"/>
      <c r="V32" s="100"/>
      <c r="W32" s="100"/>
      <c r="X32" s="100"/>
      <c r="Y32" s="100"/>
      <c r="Z32" s="101"/>
    </row>
    <row r="33" spans="1:26" ht="19.5" customHeight="1">
      <c r="A33" s="102">
        <v>19</v>
      </c>
      <c r="B33" s="103"/>
      <c r="C33" s="104">
        <f>IF(I33="","",LOOKUP(I33,PRODUCTOS!F$2:F$125,PRODUCTOS!G$2:G$125))</f>
      </c>
      <c r="D33" s="104"/>
      <c r="E33" s="104"/>
      <c r="F33" s="104"/>
      <c r="G33" s="104"/>
      <c r="H33" s="105"/>
      <c r="I33" s="97"/>
      <c r="J33" s="98"/>
      <c r="K33" s="98"/>
      <c r="L33" s="98"/>
      <c r="M33" s="98"/>
      <c r="N33" s="98"/>
      <c r="O33" s="98"/>
      <c r="P33" s="98"/>
      <c r="Q33" s="99"/>
      <c r="R33" s="69">
        <f>IF(I33="","",LOOKUP(I33,PRODUCTOS!F$2:F$125,PRODUCTOS!H$2:H$125))</f>
      </c>
      <c r="S33" s="70"/>
      <c r="T33" s="5"/>
      <c r="U33" s="5"/>
      <c r="V33" s="100"/>
      <c r="W33" s="100"/>
      <c r="X33" s="100"/>
      <c r="Y33" s="100"/>
      <c r="Z33" s="101"/>
    </row>
    <row r="34" spans="1:26" ht="19.5" customHeight="1">
      <c r="A34" s="102">
        <v>20</v>
      </c>
      <c r="B34" s="103"/>
      <c r="C34" s="104">
        <f>IF(I34="","",LOOKUP(I34,PRODUCTOS!F$2:F$125,PRODUCTOS!G$2:G$125))</f>
      </c>
      <c r="D34" s="104"/>
      <c r="E34" s="104"/>
      <c r="F34" s="104"/>
      <c r="G34" s="104"/>
      <c r="H34" s="105"/>
      <c r="I34" s="97"/>
      <c r="J34" s="98"/>
      <c r="K34" s="98"/>
      <c r="L34" s="98"/>
      <c r="M34" s="98"/>
      <c r="N34" s="98"/>
      <c r="O34" s="98"/>
      <c r="P34" s="98"/>
      <c r="Q34" s="99"/>
      <c r="R34" s="69">
        <f>IF(I34="","",LOOKUP(I34,PRODUCTOS!F$2:F$125,PRODUCTOS!H$2:H$125))</f>
      </c>
      <c r="S34" s="70"/>
      <c r="T34" s="5"/>
      <c r="U34" s="5"/>
      <c r="V34" s="100"/>
      <c r="W34" s="100"/>
      <c r="X34" s="100"/>
      <c r="Y34" s="100"/>
      <c r="Z34" s="101"/>
    </row>
    <row r="35" spans="1:26" ht="19.5" customHeight="1" thickBot="1">
      <c r="A35" s="106">
        <v>21</v>
      </c>
      <c r="B35" s="107"/>
      <c r="C35" s="129">
        <f>IF(I35="","",LOOKUP(I35,PRODUCTOS!F$2:F$125,PRODUCTOS!G$2:G$125))</f>
      </c>
      <c r="D35" s="129"/>
      <c r="E35" s="129"/>
      <c r="F35" s="129"/>
      <c r="G35" s="129"/>
      <c r="H35" s="130"/>
      <c r="I35" s="131"/>
      <c r="J35" s="132"/>
      <c r="K35" s="132"/>
      <c r="L35" s="132"/>
      <c r="M35" s="132"/>
      <c r="N35" s="132"/>
      <c r="O35" s="132"/>
      <c r="P35" s="132"/>
      <c r="Q35" s="133"/>
      <c r="R35" s="71">
        <f>IF(I35="","",LOOKUP(I35,PRODUCTOS!F$2:F$125,PRODUCTOS!H$2:H$125))</f>
      </c>
      <c r="S35" s="72"/>
      <c r="T35" s="24"/>
      <c r="U35" s="24"/>
      <c r="V35" s="134"/>
      <c r="W35" s="134"/>
      <c r="X35" s="134"/>
      <c r="Y35" s="134"/>
      <c r="Z35" s="135"/>
    </row>
    <row r="36" spans="1:26" ht="5.25" customHeight="1" thickTop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8"/>
      <c r="S36" s="8"/>
      <c r="T36" s="8"/>
      <c r="U36" s="8"/>
      <c r="V36" s="95"/>
      <c r="W36" s="95"/>
      <c r="X36" s="95"/>
      <c r="Y36" s="95"/>
      <c r="Z36" s="95"/>
    </row>
    <row r="37" spans="1:26" ht="19.5" customHeight="1">
      <c r="A37" s="87" t="s">
        <v>22</v>
      </c>
      <c r="B37" s="26"/>
      <c r="C37" s="26"/>
      <c r="D37" s="26"/>
      <c r="E37" s="26"/>
      <c r="F37" s="26"/>
      <c r="G37" s="26"/>
      <c r="H37" s="26"/>
      <c r="I37" s="26"/>
      <c r="J37" s="86"/>
      <c r="K37" s="86"/>
      <c r="L37" s="86"/>
      <c r="M37" s="86"/>
      <c r="N37" s="86"/>
      <c r="O37" s="86"/>
      <c r="P37" s="86"/>
      <c r="Q37" s="10"/>
      <c r="R37" s="87" t="s">
        <v>23</v>
      </c>
      <c r="S37" s="27"/>
      <c r="T37" s="140"/>
      <c r="U37" s="140"/>
      <c r="V37" s="95"/>
      <c r="W37" s="95"/>
      <c r="X37" s="95"/>
      <c r="Y37" s="95"/>
      <c r="Z37" s="95"/>
    </row>
    <row r="38" spans="1:26" ht="13.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8"/>
      <c r="S38" s="8"/>
      <c r="T38" s="8"/>
      <c r="U38" s="8"/>
      <c r="V38" s="95"/>
      <c r="W38" s="95"/>
      <c r="X38" s="95"/>
      <c r="Y38" s="95"/>
      <c r="Z38" s="95"/>
    </row>
    <row r="39" spans="1:26" ht="9.7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8"/>
      <c r="S39" s="8"/>
      <c r="T39" s="8"/>
      <c r="U39" s="8"/>
      <c r="V39" s="95"/>
      <c r="W39" s="95"/>
      <c r="X39" s="95"/>
      <c r="Y39" s="95"/>
      <c r="Z39" s="95"/>
    </row>
    <row r="40" spans="1:26" ht="19.5" customHeight="1">
      <c r="A40" s="18"/>
      <c r="B40" s="141" t="s">
        <v>24</v>
      </c>
      <c r="C40" s="141"/>
      <c r="D40" s="141"/>
      <c r="E40" s="141"/>
      <c r="F40" s="141"/>
      <c r="G40" s="141"/>
      <c r="H40" s="141"/>
      <c r="I40" s="141"/>
      <c r="J40" s="9"/>
      <c r="K40" s="9"/>
      <c r="L40" s="9"/>
      <c r="M40" s="9"/>
      <c r="N40" s="153" t="s">
        <v>29</v>
      </c>
      <c r="O40" s="153"/>
      <c r="P40" s="153"/>
      <c r="Q40" s="153"/>
      <c r="R40" s="153"/>
      <c r="S40" s="153"/>
      <c r="T40" s="9"/>
      <c r="U40" s="141" t="s">
        <v>28</v>
      </c>
      <c r="V40" s="141"/>
      <c r="W40" s="141"/>
      <c r="X40" s="141"/>
      <c r="Y40" s="141"/>
      <c r="Z40" s="141"/>
    </row>
    <row r="41" spans="1:26" ht="8.25" customHeight="1">
      <c r="A41" s="18"/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8"/>
      <c r="S41" s="8"/>
      <c r="T41" s="8"/>
      <c r="U41" s="8"/>
      <c r="V41" s="8"/>
      <c r="W41" s="8"/>
      <c r="X41" s="8"/>
      <c r="Y41" s="8"/>
      <c r="Z41" s="8"/>
    </row>
    <row r="42" spans="1:26" ht="10.5" customHeight="1">
      <c r="A42" s="18"/>
      <c r="B42" s="150"/>
      <c r="C42" s="150"/>
      <c r="D42" s="150"/>
      <c r="E42" s="150"/>
      <c r="F42" s="150"/>
      <c r="G42" s="150"/>
      <c r="H42" s="150"/>
      <c r="I42" s="150"/>
      <c r="J42" s="9"/>
      <c r="K42" s="9"/>
      <c r="L42" s="9"/>
      <c r="M42" s="9"/>
      <c r="N42" s="154"/>
      <c r="O42" s="154"/>
      <c r="P42" s="154"/>
      <c r="Q42" s="154"/>
      <c r="R42" s="154"/>
      <c r="S42" s="154"/>
      <c r="T42" s="8"/>
      <c r="U42" s="140"/>
      <c r="V42" s="140"/>
      <c r="W42" s="140"/>
      <c r="X42" s="140"/>
      <c r="Y42" s="140"/>
      <c r="Z42" s="140"/>
    </row>
    <row r="43" spans="1:26" s="6" customFormat="1" ht="39.75" customHeight="1">
      <c r="A43" s="18"/>
      <c r="B43" s="152" t="s">
        <v>30</v>
      </c>
      <c r="C43" s="152"/>
      <c r="D43" s="152"/>
      <c r="E43" s="152"/>
      <c r="F43" s="152"/>
      <c r="G43" s="152"/>
      <c r="H43" s="152"/>
      <c r="I43" s="152"/>
      <c r="J43" s="22"/>
      <c r="K43" s="22"/>
      <c r="L43" s="22"/>
      <c r="M43" s="22"/>
      <c r="N43" s="139" t="s">
        <v>25</v>
      </c>
      <c r="O43" s="139"/>
      <c r="P43" s="139"/>
      <c r="Q43" s="139"/>
      <c r="R43" s="139"/>
      <c r="S43" s="139"/>
      <c r="T43" s="23"/>
      <c r="U43" s="139" t="s">
        <v>26</v>
      </c>
      <c r="V43" s="139"/>
      <c r="W43" s="139"/>
      <c r="X43" s="139"/>
      <c r="Y43" s="139"/>
      <c r="Z43" s="139"/>
    </row>
    <row r="44" spans="1:26" ht="27.75" customHeight="1">
      <c r="A44" s="18"/>
      <c r="B44" s="1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8"/>
      <c r="S44" s="8"/>
      <c r="T44" s="8"/>
      <c r="U44" s="8"/>
      <c r="V44" s="8"/>
      <c r="W44" s="8"/>
      <c r="X44" s="8"/>
      <c r="Y44" s="8"/>
      <c r="Z44" s="8"/>
    </row>
    <row r="45" spans="1:26" ht="23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O45" s="21"/>
      <c r="P45" s="21"/>
      <c r="Q45" s="21"/>
      <c r="R45" s="21"/>
      <c r="S45" s="21"/>
      <c r="T45" s="8"/>
      <c r="U45" s="8"/>
      <c r="V45" s="8"/>
      <c r="W45" s="8"/>
      <c r="X45" s="8"/>
      <c r="Y45" s="8"/>
      <c r="Z45" s="8"/>
    </row>
    <row r="46" spans="1:26" ht="30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9"/>
      <c r="O46" s="9"/>
      <c r="P46" s="9"/>
      <c r="Q46" s="9"/>
      <c r="R46" s="9"/>
      <c r="S46" s="9"/>
      <c r="T46" s="8"/>
      <c r="U46" s="8"/>
      <c r="V46" s="8"/>
      <c r="W46" s="8"/>
      <c r="X46" s="8"/>
      <c r="Y46" s="8"/>
      <c r="Z46" s="8"/>
    </row>
    <row r="47" spans="1:26" ht="27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O47" s="21"/>
      <c r="P47" s="21"/>
      <c r="Q47" s="21"/>
      <c r="R47" s="21"/>
      <c r="S47" s="21"/>
      <c r="T47" s="9"/>
      <c r="U47" s="8"/>
      <c r="V47" s="8"/>
      <c r="W47" s="8"/>
      <c r="X47" s="8"/>
      <c r="Y47" s="8"/>
      <c r="Z47" s="8"/>
    </row>
    <row r="48" spans="1:26" ht="19.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8"/>
      <c r="S48" s="8"/>
      <c r="T48" s="8"/>
      <c r="U48" s="8"/>
      <c r="V48" s="95"/>
      <c r="W48" s="95"/>
      <c r="X48" s="95"/>
      <c r="Y48" s="95"/>
      <c r="Z48" s="95"/>
    </row>
    <row r="49" spans="1:26" ht="19.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8"/>
      <c r="S49" s="8"/>
      <c r="T49" s="8"/>
      <c r="U49" s="8"/>
      <c r="V49" s="95"/>
      <c r="W49" s="95"/>
      <c r="X49" s="95"/>
      <c r="Y49" s="95"/>
      <c r="Z49" s="95"/>
    </row>
  </sheetData>
  <sheetProtection password="B578" sheet="1"/>
  <mergeCells count="138">
    <mergeCell ref="A5:I5"/>
    <mergeCell ref="A9:J9"/>
    <mergeCell ref="K9:S9"/>
    <mergeCell ref="L7:S7"/>
    <mergeCell ref="A22:B22"/>
    <mergeCell ref="C22:H22"/>
    <mergeCell ref="I22:Q22"/>
    <mergeCell ref="A21:B21"/>
    <mergeCell ref="A6:Y6"/>
    <mergeCell ref="V8:W8"/>
    <mergeCell ref="V22:Z22"/>
    <mergeCell ref="V5:Y5"/>
    <mergeCell ref="I24:Q24"/>
    <mergeCell ref="V24:Z24"/>
    <mergeCell ref="B43:I43"/>
    <mergeCell ref="N40:S40"/>
    <mergeCell ref="N43:S43"/>
    <mergeCell ref="U40:Z40"/>
    <mergeCell ref="N42:S42"/>
    <mergeCell ref="U42:Z42"/>
    <mergeCell ref="B42:I42"/>
    <mergeCell ref="A26:B26"/>
    <mergeCell ref="V37:Z37"/>
    <mergeCell ref="V25:Z25"/>
    <mergeCell ref="A24:B24"/>
    <mergeCell ref="C24:H24"/>
    <mergeCell ref="C36:H36"/>
    <mergeCell ref="A36:B36"/>
    <mergeCell ref="I36:Q36"/>
    <mergeCell ref="V36:Z36"/>
    <mergeCell ref="J1:Z1"/>
    <mergeCell ref="I30:Q30"/>
    <mergeCell ref="V30:Z30"/>
    <mergeCell ref="I32:Q32"/>
    <mergeCell ref="V32:Z32"/>
    <mergeCell ref="J2:Z2"/>
    <mergeCell ref="J3:Z3"/>
    <mergeCell ref="V7:W7"/>
    <mergeCell ref="T7:U7"/>
    <mergeCell ref="A7:J7"/>
    <mergeCell ref="V9:Y9"/>
    <mergeCell ref="K8:S8"/>
    <mergeCell ref="A32:B32"/>
    <mergeCell ref="C32:H32"/>
    <mergeCell ref="I23:Q23"/>
    <mergeCell ref="V23:Z23"/>
    <mergeCell ref="A25:B25"/>
    <mergeCell ref="V26:Z26"/>
    <mergeCell ref="A28:B28"/>
    <mergeCell ref="I28:Q28"/>
    <mergeCell ref="V48:Z48"/>
    <mergeCell ref="C49:H49"/>
    <mergeCell ref="I49:Q49"/>
    <mergeCell ref="V49:Z49"/>
    <mergeCell ref="V38:Z38"/>
    <mergeCell ref="V31:Z31"/>
    <mergeCell ref="U43:Z43"/>
    <mergeCell ref="I34:Q34"/>
    <mergeCell ref="T37:U37"/>
    <mergeCell ref="B40:I40"/>
    <mergeCell ref="A39:B39"/>
    <mergeCell ref="C39:H39"/>
    <mergeCell ref="A30:B30"/>
    <mergeCell ref="C26:H26"/>
    <mergeCell ref="I26:Q26"/>
    <mergeCell ref="C33:H33"/>
    <mergeCell ref="I33:Q33"/>
    <mergeCell ref="C29:H29"/>
    <mergeCell ref="V33:Z33"/>
    <mergeCell ref="S13:U13"/>
    <mergeCell ref="U10:Y11"/>
    <mergeCell ref="A13:B14"/>
    <mergeCell ref="A38:B38"/>
    <mergeCell ref="I38:Q38"/>
    <mergeCell ref="A18:B18"/>
    <mergeCell ref="V29:Z29"/>
    <mergeCell ref="I27:Q27"/>
    <mergeCell ref="V27:Z27"/>
    <mergeCell ref="I17:Q17"/>
    <mergeCell ref="C38:H38"/>
    <mergeCell ref="C35:H35"/>
    <mergeCell ref="I35:Q35"/>
    <mergeCell ref="V35:Z35"/>
    <mergeCell ref="C18:H18"/>
    <mergeCell ref="V19:Z19"/>
    <mergeCell ref="C20:H20"/>
    <mergeCell ref="I20:Q20"/>
    <mergeCell ref="C27:H27"/>
    <mergeCell ref="A48:B48"/>
    <mergeCell ref="A49:B49"/>
    <mergeCell ref="V16:Z16"/>
    <mergeCell ref="V17:Z17"/>
    <mergeCell ref="C48:H48"/>
    <mergeCell ref="I48:Q48"/>
    <mergeCell ref="A27:B27"/>
    <mergeCell ref="A29:B29"/>
    <mergeCell ref="I29:Q29"/>
    <mergeCell ref="C16:H16"/>
    <mergeCell ref="I16:Q16"/>
    <mergeCell ref="C17:H17"/>
    <mergeCell ref="I18:Q18"/>
    <mergeCell ref="C19:H19"/>
    <mergeCell ref="I19:Q19"/>
    <mergeCell ref="I31:Q31"/>
    <mergeCell ref="C25:H25"/>
    <mergeCell ref="I25:Q25"/>
    <mergeCell ref="C30:H30"/>
    <mergeCell ref="C28:H28"/>
    <mergeCell ref="V13:Z14"/>
    <mergeCell ref="A15:B15"/>
    <mergeCell ref="A16:B16"/>
    <mergeCell ref="A17:B17"/>
    <mergeCell ref="C13:H14"/>
    <mergeCell ref="I13:Q14"/>
    <mergeCell ref="R13:R14"/>
    <mergeCell ref="C15:H15"/>
    <mergeCell ref="I15:Q15"/>
    <mergeCell ref="V15:Z15"/>
    <mergeCell ref="V18:Z18"/>
    <mergeCell ref="A19:B19"/>
    <mergeCell ref="A20:B20"/>
    <mergeCell ref="V20:Z20"/>
    <mergeCell ref="A31:B31"/>
    <mergeCell ref="C31:H31"/>
    <mergeCell ref="V28:Z28"/>
    <mergeCell ref="A23:B23"/>
    <mergeCell ref="C23:H23"/>
    <mergeCell ref="C21:H21"/>
    <mergeCell ref="T9:U9"/>
    <mergeCell ref="V39:Z39"/>
    <mergeCell ref="I39:Q39"/>
    <mergeCell ref="I21:Q21"/>
    <mergeCell ref="V21:Z21"/>
    <mergeCell ref="A34:B34"/>
    <mergeCell ref="C34:H34"/>
    <mergeCell ref="V34:Z34"/>
    <mergeCell ref="A35:B35"/>
    <mergeCell ref="A33:B33"/>
  </mergeCells>
  <dataValidations count="2">
    <dataValidation allowBlank="1" showErrorMessage="1" promptTitle="Selecciona un Área" prompt="del memú deplagable" sqref="J5"/>
    <dataValidation type="list" allowBlank="1" showInputMessage="1" showErrorMessage="1" sqref="I15:I35">
      <formula1>productos</formula1>
    </dataValidation>
  </dataValidation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portrait" scale="94" r:id="rId3"/>
  <headerFooter alignWithMargins="0">
    <oddFooter>&amp;C&amp;"Calibri Light,Normal"&amp;11Página &amp;P de &amp;N&amp;R&amp;"Calibri Light,Normal"&amp;11F01 PBS 0201 Revisión 00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126"/>
  <sheetViews>
    <sheetView showGridLines="0" zoomScalePageLayoutView="0" workbookViewId="0" topLeftCell="I1">
      <selection activeCell="L8" sqref="L8:S18"/>
    </sheetView>
  </sheetViews>
  <sheetFormatPr defaultColWidth="11.421875" defaultRowHeight="12.75"/>
  <cols>
    <col min="1" max="1" width="8.00390625" style="0" hidden="1" customWidth="1"/>
    <col min="2" max="2" width="9.8515625" style="0" hidden="1" customWidth="1"/>
    <col min="3" max="3" width="44.421875" style="0" hidden="1" customWidth="1"/>
    <col min="4" max="5" width="11.421875" style="0" hidden="1" customWidth="1"/>
    <col min="6" max="6" width="44.421875" style="0" hidden="1" customWidth="1"/>
    <col min="7" max="7" width="8.00390625" style="0" hidden="1" customWidth="1"/>
    <col min="8" max="8" width="11.421875" style="0" hidden="1" customWidth="1"/>
    <col min="9" max="9" width="11.421875" style="0" customWidth="1"/>
  </cols>
  <sheetData>
    <row r="1" spans="1:8" ht="14.25">
      <c r="A1" s="55" t="s">
        <v>187</v>
      </c>
      <c r="B1" s="55" t="s">
        <v>188</v>
      </c>
      <c r="C1" s="56" t="s">
        <v>189</v>
      </c>
      <c r="F1" s="56" t="s">
        <v>189</v>
      </c>
      <c r="G1" s="55" t="s">
        <v>187</v>
      </c>
      <c r="H1" s="55" t="s">
        <v>188</v>
      </c>
    </row>
    <row r="2" spans="1:8" ht="12.75">
      <c r="A2" s="57">
        <v>4000101</v>
      </c>
      <c r="B2" s="58" t="s">
        <v>190</v>
      </c>
      <c r="C2" s="59" t="s">
        <v>191</v>
      </c>
      <c r="D2" s="79"/>
      <c r="F2" s="59" t="s">
        <v>206</v>
      </c>
      <c r="G2" s="57">
        <v>4000301</v>
      </c>
      <c r="H2" s="58" t="s">
        <v>205</v>
      </c>
    </row>
    <row r="3" spans="1:8" ht="12.75">
      <c r="A3" s="57">
        <v>4000102</v>
      </c>
      <c r="B3" s="58" t="s">
        <v>192</v>
      </c>
      <c r="C3" s="59" t="s">
        <v>193</v>
      </c>
      <c r="D3" s="79"/>
      <c r="F3" s="59" t="s">
        <v>208</v>
      </c>
      <c r="G3" s="57">
        <v>4000302</v>
      </c>
      <c r="H3" s="58" t="s">
        <v>207</v>
      </c>
    </row>
    <row r="4" spans="1:8" ht="12.75">
      <c r="A4" s="57">
        <v>4000103</v>
      </c>
      <c r="B4" s="58" t="s">
        <v>230</v>
      </c>
      <c r="C4" s="59" t="s">
        <v>195</v>
      </c>
      <c r="D4" s="79"/>
      <c r="F4" s="59" t="s">
        <v>293</v>
      </c>
      <c r="G4" s="57">
        <v>4110277</v>
      </c>
      <c r="H4" s="58" t="s">
        <v>197</v>
      </c>
    </row>
    <row r="5" spans="1:8" ht="12.75">
      <c r="A5" s="57">
        <v>4000104</v>
      </c>
      <c r="B5" s="58" t="s">
        <v>190</v>
      </c>
      <c r="C5" s="59" t="s">
        <v>196</v>
      </c>
      <c r="D5" s="79"/>
      <c r="F5" s="59" t="s">
        <v>226</v>
      </c>
      <c r="G5" s="57">
        <v>4000415</v>
      </c>
      <c r="H5" s="58" t="s">
        <v>197</v>
      </c>
    </row>
    <row r="6" spans="1:8" ht="12.75">
      <c r="A6" s="57">
        <v>4000204</v>
      </c>
      <c r="B6" s="58" t="s">
        <v>197</v>
      </c>
      <c r="C6" s="59" t="s">
        <v>198</v>
      </c>
      <c r="D6" s="79"/>
      <c r="F6" s="59" t="s">
        <v>292</v>
      </c>
      <c r="G6" s="57">
        <v>4110274</v>
      </c>
      <c r="H6" s="58" t="s">
        <v>197</v>
      </c>
    </row>
    <row r="7" spans="1:8" ht="12.75">
      <c r="A7" s="57">
        <v>4000206</v>
      </c>
      <c r="B7" s="58" t="s">
        <v>199</v>
      </c>
      <c r="C7" s="59" t="s">
        <v>200</v>
      </c>
      <c r="D7" s="79"/>
      <c r="F7" s="59" t="s">
        <v>210</v>
      </c>
      <c r="G7" s="57">
        <v>4000303</v>
      </c>
      <c r="H7" s="58" t="s">
        <v>209</v>
      </c>
    </row>
    <row r="8" spans="1:19" ht="12.75">
      <c r="A8" s="57">
        <v>4000207</v>
      </c>
      <c r="B8" s="58" t="s">
        <v>197</v>
      </c>
      <c r="C8" s="59" t="s">
        <v>201</v>
      </c>
      <c r="D8" s="79"/>
      <c r="F8" s="59" t="s">
        <v>268</v>
      </c>
      <c r="G8" s="57">
        <v>4110218</v>
      </c>
      <c r="H8" s="58" t="s">
        <v>197</v>
      </c>
      <c r="L8" s="161" t="s">
        <v>327</v>
      </c>
      <c r="M8" s="161"/>
      <c r="N8" s="161"/>
      <c r="O8" s="161"/>
      <c r="P8" s="161"/>
      <c r="Q8" s="161"/>
      <c r="R8" s="161"/>
      <c r="S8" s="161"/>
    </row>
    <row r="9" spans="1:19" ht="12.75">
      <c r="A9" s="57">
        <v>4000210</v>
      </c>
      <c r="B9" s="58" t="s">
        <v>194</v>
      </c>
      <c r="C9" s="59" t="s">
        <v>203</v>
      </c>
      <c r="D9" s="79"/>
      <c r="F9" s="59" t="s">
        <v>325</v>
      </c>
      <c r="G9" s="57">
        <v>4110440</v>
      </c>
      <c r="H9" s="58" t="s">
        <v>197</v>
      </c>
      <c r="L9" s="161"/>
      <c r="M9" s="161"/>
      <c r="N9" s="161"/>
      <c r="O9" s="161"/>
      <c r="P9" s="161"/>
      <c r="Q9" s="161"/>
      <c r="R9" s="161"/>
      <c r="S9" s="161"/>
    </row>
    <row r="10" spans="1:19" ht="12.75">
      <c r="A10" s="57">
        <v>4000213</v>
      </c>
      <c r="B10" s="58" t="s">
        <v>197</v>
      </c>
      <c r="C10" s="59" t="s">
        <v>204</v>
      </c>
      <c r="D10" s="79"/>
      <c r="F10" s="82" t="s">
        <v>357</v>
      </c>
      <c r="G10" s="80">
        <v>4000300</v>
      </c>
      <c r="H10" s="81" t="s">
        <v>197</v>
      </c>
      <c r="L10" s="161"/>
      <c r="M10" s="161"/>
      <c r="N10" s="161"/>
      <c r="O10" s="161"/>
      <c r="P10" s="161"/>
      <c r="Q10" s="161"/>
      <c r="R10" s="161"/>
      <c r="S10" s="161"/>
    </row>
    <row r="11" spans="1:19" ht="12.75">
      <c r="A11" s="80">
        <v>4000300</v>
      </c>
      <c r="B11" s="81" t="s">
        <v>197</v>
      </c>
      <c r="C11" s="82" t="s">
        <v>357</v>
      </c>
      <c r="D11" s="83"/>
      <c r="F11" s="59" t="s">
        <v>313</v>
      </c>
      <c r="G11" s="57">
        <v>4110417</v>
      </c>
      <c r="H11" s="58" t="s">
        <v>197</v>
      </c>
      <c r="L11" s="161"/>
      <c r="M11" s="161"/>
      <c r="N11" s="161"/>
      <c r="O11" s="161"/>
      <c r="P11" s="161"/>
      <c r="Q11" s="161"/>
      <c r="R11" s="161"/>
      <c r="S11" s="161"/>
    </row>
    <row r="12" spans="1:19" ht="12.75">
      <c r="A12" s="57">
        <v>4000301</v>
      </c>
      <c r="B12" s="58" t="s">
        <v>205</v>
      </c>
      <c r="C12" s="59" t="s">
        <v>206</v>
      </c>
      <c r="D12" s="79"/>
      <c r="F12" s="59" t="s">
        <v>302</v>
      </c>
      <c r="G12" s="57">
        <v>4110354</v>
      </c>
      <c r="H12" s="58" t="s">
        <v>197</v>
      </c>
      <c r="L12" s="161"/>
      <c r="M12" s="161"/>
      <c r="N12" s="161"/>
      <c r="O12" s="161"/>
      <c r="P12" s="161"/>
      <c r="Q12" s="161"/>
      <c r="R12" s="161"/>
      <c r="S12" s="161"/>
    </row>
    <row r="13" spans="1:19" ht="12.75">
      <c r="A13" s="57">
        <v>4000302</v>
      </c>
      <c r="B13" s="58" t="s">
        <v>207</v>
      </c>
      <c r="C13" s="59" t="s">
        <v>208</v>
      </c>
      <c r="D13" s="79"/>
      <c r="F13" s="59" t="s">
        <v>267</v>
      </c>
      <c r="G13" s="57">
        <v>4110217</v>
      </c>
      <c r="H13" s="58" t="s">
        <v>236</v>
      </c>
      <c r="L13" s="161"/>
      <c r="M13" s="161"/>
      <c r="N13" s="161"/>
      <c r="O13" s="161"/>
      <c r="P13" s="161"/>
      <c r="Q13" s="161"/>
      <c r="R13" s="161"/>
      <c r="S13" s="161"/>
    </row>
    <row r="14" spans="1:19" ht="12.75">
      <c r="A14" s="57">
        <v>4000303</v>
      </c>
      <c r="B14" s="58" t="s">
        <v>209</v>
      </c>
      <c r="C14" s="59" t="s">
        <v>210</v>
      </c>
      <c r="D14" s="79"/>
      <c r="F14" s="59" t="s">
        <v>296</v>
      </c>
      <c r="G14" s="57">
        <v>4110281</v>
      </c>
      <c r="H14" s="58" t="s">
        <v>197</v>
      </c>
      <c r="L14" s="161"/>
      <c r="M14" s="161"/>
      <c r="N14" s="161"/>
      <c r="O14" s="161"/>
      <c r="P14" s="161"/>
      <c r="Q14" s="161"/>
      <c r="R14" s="161"/>
      <c r="S14" s="161"/>
    </row>
    <row r="15" spans="1:19" ht="12.75">
      <c r="A15" s="57">
        <v>4000305</v>
      </c>
      <c r="B15" s="58" t="s">
        <v>209</v>
      </c>
      <c r="C15" s="59" t="s">
        <v>211</v>
      </c>
      <c r="D15" s="79"/>
      <c r="F15" s="59" t="s">
        <v>297</v>
      </c>
      <c r="G15" s="57">
        <v>4110282</v>
      </c>
      <c r="H15" s="58" t="s">
        <v>197</v>
      </c>
      <c r="L15" s="161"/>
      <c r="M15" s="161"/>
      <c r="N15" s="161"/>
      <c r="O15" s="161"/>
      <c r="P15" s="161"/>
      <c r="Q15" s="161"/>
      <c r="R15" s="161"/>
      <c r="S15" s="161"/>
    </row>
    <row r="16" spans="1:19" ht="12.75">
      <c r="A16" s="57">
        <v>4000310</v>
      </c>
      <c r="B16" s="58" t="s">
        <v>192</v>
      </c>
      <c r="C16" s="59" t="s">
        <v>212</v>
      </c>
      <c r="D16" s="79"/>
      <c r="F16" s="59" t="s">
        <v>251</v>
      </c>
      <c r="G16" s="57">
        <v>4110060</v>
      </c>
      <c r="H16" s="58" t="s">
        <v>197</v>
      </c>
      <c r="L16" s="161"/>
      <c r="M16" s="161"/>
      <c r="N16" s="161"/>
      <c r="O16" s="161"/>
      <c r="P16" s="161"/>
      <c r="Q16" s="161"/>
      <c r="R16" s="161"/>
      <c r="S16" s="161"/>
    </row>
    <row r="17" spans="1:19" ht="12.75">
      <c r="A17" s="57">
        <v>4000311</v>
      </c>
      <c r="B17" s="58" t="s">
        <v>205</v>
      </c>
      <c r="C17" s="59" t="s">
        <v>213</v>
      </c>
      <c r="D17" s="79"/>
      <c r="F17" s="59" t="s">
        <v>243</v>
      </c>
      <c r="G17" s="57">
        <v>4110024</v>
      </c>
      <c r="H17" s="58" t="s">
        <v>190</v>
      </c>
      <c r="L17" s="161"/>
      <c r="M17" s="161"/>
      <c r="N17" s="161"/>
      <c r="O17" s="161"/>
      <c r="P17" s="161"/>
      <c r="Q17" s="161"/>
      <c r="R17" s="161"/>
      <c r="S17" s="161"/>
    </row>
    <row r="18" spans="1:19" ht="12.75">
      <c r="A18" s="57">
        <v>4000312</v>
      </c>
      <c r="B18" s="58" t="s">
        <v>197</v>
      </c>
      <c r="C18" s="59" t="s">
        <v>214</v>
      </c>
      <c r="D18" s="79"/>
      <c r="F18" s="59" t="s">
        <v>191</v>
      </c>
      <c r="G18" s="57">
        <v>4000101</v>
      </c>
      <c r="H18" s="58" t="s">
        <v>190</v>
      </c>
      <c r="L18" s="161"/>
      <c r="M18" s="161"/>
      <c r="N18" s="161"/>
      <c r="O18" s="161"/>
      <c r="P18" s="161"/>
      <c r="Q18" s="161"/>
      <c r="R18" s="161"/>
      <c r="S18" s="161"/>
    </row>
    <row r="19" spans="1:8" ht="12.75">
      <c r="A19" s="57">
        <v>4000313</v>
      </c>
      <c r="B19" s="58" t="s">
        <v>197</v>
      </c>
      <c r="C19" s="59" t="s">
        <v>215</v>
      </c>
      <c r="D19" s="79"/>
      <c r="F19" s="59" t="s">
        <v>286</v>
      </c>
      <c r="G19" s="57">
        <v>4110248</v>
      </c>
      <c r="H19" s="58" t="s">
        <v>236</v>
      </c>
    </row>
    <row r="20" spans="1:8" ht="12.75">
      <c r="A20" s="57">
        <v>4000314</v>
      </c>
      <c r="B20" s="58" t="s">
        <v>216</v>
      </c>
      <c r="C20" s="59" t="s">
        <v>217</v>
      </c>
      <c r="D20" s="79"/>
      <c r="F20" s="59" t="s">
        <v>259</v>
      </c>
      <c r="G20" s="57">
        <v>4110206</v>
      </c>
      <c r="H20" s="58" t="s">
        <v>197</v>
      </c>
    </row>
    <row r="21" spans="1:8" ht="12.75">
      <c r="A21" s="57">
        <v>4000315</v>
      </c>
      <c r="B21" s="58" t="s">
        <v>218</v>
      </c>
      <c r="C21" s="59" t="s">
        <v>219</v>
      </c>
      <c r="D21" s="79"/>
      <c r="F21" s="59" t="s">
        <v>287</v>
      </c>
      <c r="G21" s="57">
        <v>4110250</v>
      </c>
      <c r="H21" s="58" t="s">
        <v>228</v>
      </c>
    </row>
    <row r="22" spans="1:8" ht="12.75">
      <c r="A22" s="80">
        <v>4000316</v>
      </c>
      <c r="B22" s="81" t="s">
        <v>197</v>
      </c>
      <c r="C22" s="82" t="s">
        <v>358</v>
      </c>
      <c r="D22" s="83"/>
      <c r="F22" s="59" t="s">
        <v>260</v>
      </c>
      <c r="G22" s="57">
        <v>4110207</v>
      </c>
      <c r="H22" s="58" t="s">
        <v>197</v>
      </c>
    </row>
    <row r="23" spans="1:8" ht="12.75">
      <c r="A23" s="57">
        <v>4000401</v>
      </c>
      <c r="B23" s="58" t="s">
        <v>218</v>
      </c>
      <c r="C23" s="59" t="s">
        <v>220</v>
      </c>
      <c r="D23" s="79"/>
      <c r="F23" s="59" t="s">
        <v>261</v>
      </c>
      <c r="G23" s="57">
        <v>4110208</v>
      </c>
      <c r="H23" s="58" t="s">
        <v>236</v>
      </c>
    </row>
    <row r="24" spans="1:8" ht="12.75">
      <c r="A24" s="57">
        <v>4000402</v>
      </c>
      <c r="B24" s="58" t="s">
        <v>218</v>
      </c>
      <c r="C24" s="59" t="s">
        <v>221</v>
      </c>
      <c r="D24" s="79"/>
      <c r="F24" s="59" t="s">
        <v>257</v>
      </c>
      <c r="G24" s="57">
        <v>4110204</v>
      </c>
      <c r="H24" s="58" t="s">
        <v>236</v>
      </c>
    </row>
    <row r="25" spans="1:8" ht="12.75">
      <c r="A25" s="57">
        <v>4000403</v>
      </c>
      <c r="B25" s="58" t="s">
        <v>205</v>
      </c>
      <c r="C25" s="59" t="s">
        <v>222</v>
      </c>
      <c r="D25" s="79"/>
      <c r="F25" s="59" t="s">
        <v>275</v>
      </c>
      <c r="G25" s="57">
        <v>4110228</v>
      </c>
      <c r="H25" s="58" t="s">
        <v>236</v>
      </c>
    </row>
    <row r="26" spans="1:8" ht="12.75">
      <c r="A26" s="57">
        <v>4000404</v>
      </c>
      <c r="B26" s="58" t="s">
        <v>218</v>
      </c>
      <c r="C26" s="78" t="s">
        <v>359</v>
      </c>
      <c r="D26" s="79"/>
      <c r="F26" s="59" t="s">
        <v>272</v>
      </c>
      <c r="G26" s="57">
        <v>4110224</v>
      </c>
      <c r="H26" s="58" t="s">
        <v>236</v>
      </c>
    </row>
    <row r="27" spans="1:8" ht="12.75">
      <c r="A27" s="57">
        <v>4000405</v>
      </c>
      <c r="B27" s="58" t="s">
        <v>218</v>
      </c>
      <c r="C27" s="59" t="s">
        <v>223</v>
      </c>
      <c r="D27" s="79"/>
      <c r="F27" s="59" t="s">
        <v>220</v>
      </c>
      <c r="G27" s="57">
        <v>4000401</v>
      </c>
      <c r="H27" s="58" t="s">
        <v>218</v>
      </c>
    </row>
    <row r="28" spans="1:8" ht="12.75">
      <c r="A28" s="57">
        <v>4000410</v>
      </c>
      <c r="B28" s="58" t="s">
        <v>218</v>
      </c>
      <c r="C28" s="59" t="s">
        <v>225</v>
      </c>
      <c r="D28" s="79"/>
      <c r="F28" s="59" t="s">
        <v>273</v>
      </c>
      <c r="G28" s="57">
        <v>4110225</v>
      </c>
      <c r="H28" s="58" t="s">
        <v>197</v>
      </c>
    </row>
    <row r="29" spans="1:8" ht="12.75">
      <c r="A29" s="57">
        <v>4000415</v>
      </c>
      <c r="B29" s="58" t="s">
        <v>197</v>
      </c>
      <c r="C29" s="59" t="s">
        <v>226</v>
      </c>
      <c r="D29" s="79"/>
      <c r="F29" s="59" t="s">
        <v>277</v>
      </c>
      <c r="G29" s="57">
        <v>4110230</v>
      </c>
      <c r="H29" s="58" t="s">
        <v>228</v>
      </c>
    </row>
    <row r="30" spans="1:8" ht="12.75">
      <c r="A30" s="57">
        <v>4000416</v>
      </c>
      <c r="B30" s="58" t="s">
        <v>218</v>
      </c>
      <c r="C30" s="59" t="s">
        <v>227</v>
      </c>
      <c r="D30" s="79"/>
      <c r="F30" s="59" t="s">
        <v>263</v>
      </c>
      <c r="G30" s="57">
        <v>4110210</v>
      </c>
      <c r="H30" s="58" t="s">
        <v>197</v>
      </c>
    </row>
    <row r="31" spans="1:8" ht="12.75">
      <c r="A31" s="57">
        <v>4000417</v>
      </c>
      <c r="B31" s="58" t="s">
        <v>228</v>
      </c>
      <c r="C31" s="59" t="s">
        <v>229</v>
      </c>
      <c r="D31" s="79"/>
      <c r="F31" s="59" t="s">
        <v>316</v>
      </c>
      <c r="G31" s="57">
        <v>4110421</v>
      </c>
      <c r="H31" s="58" t="s">
        <v>197</v>
      </c>
    </row>
    <row r="32" spans="1:8" ht="12.75">
      <c r="A32" s="57">
        <v>4110003</v>
      </c>
      <c r="B32" s="58" t="s">
        <v>230</v>
      </c>
      <c r="C32" s="59" t="s">
        <v>231</v>
      </c>
      <c r="D32" s="79"/>
      <c r="F32" s="59" t="s">
        <v>289</v>
      </c>
      <c r="G32" s="60">
        <v>4110256</v>
      </c>
      <c r="H32" s="61" t="s">
        <v>197</v>
      </c>
    </row>
    <row r="33" spans="1:8" ht="12.75">
      <c r="A33" s="57">
        <v>4110008</v>
      </c>
      <c r="B33" s="58" t="s">
        <v>192</v>
      </c>
      <c r="C33" s="59" t="s">
        <v>232</v>
      </c>
      <c r="D33" s="79"/>
      <c r="F33" s="59" t="s">
        <v>276</v>
      </c>
      <c r="G33" s="57">
        <v>4110229</v>
      </c>
      <c r="H33" s="58" t="s">
        <v>197</v>
      </c>
    </row>
    <row r="34" spans="1:8" ht="12.75">
      <c r="A34" s="57">
        <v>4110011</v>
      </c>
      <c r="B34" s="58" t="s">
        <v>192</v>
      </c>
      <c r="C34" s="59" t="s">
        <v>233</v>
      </c>
      <c r="D34" s="79"/>
      <c r="F34" s="59" t="s">
        <v>269</v>
      </c>
      <c r="G34" s="57">
        <v>4110219</v>
      </c>
      <c r="H34" s="58" t="s">
        <v>197</v>
      </c>
    </row>
    <row r="35" spans="1:8" ht="12.75">
      <c r="A35" s="57">
        <v>4110012</v>
      </c>
      <c r="B35" s="58" t="s">
        <v>197</v>
      </c>
      <c r="C35" s="59" t="s">
        <v>234</v>
      </c>
      <c r="D35" s="79"/>
      <c r="F35" s="59" t="s">
        <v>315</v>
      </c>
      <c r="G35" s="57">
        <v>4110419</v>
      </c>
      <c r="H35" s="58" t="s">
        <v>197</v>
      </c>
    </row>
    <row r="36" spans="1:8" ht="12.75">
      <c r="A36" s="57">
        <v>4110013</v>
      </c>
      <c r="B36" s="58" t="s">
        <v>197</v>
      </c>
      <c r="C36" s="59" t="s">
        <v>235</v>
      </c>
      <c r="D36" s="79"/>
      <c r="F36" s="59" t="s">
        <v>270</v>
      </c>
      <c r="G36" s="57">
        <v>4110220</v>
      </c>
      <c r="H36" s="58" t="s">
        <v>197</v>
      </c>
    </row>
    <row r="37" spans="1:8" ht="12.75">
      <c r="A37" s="57">
        <v>4110014</v>
      </c>
      <c r="B37" s="58" t="s">
        <v>236</v>
      </c>
      <c r="C37" s="59" t="s">
        <v>237</v>
      </c>
      <c r="D37" s="79"/>
      <c r="F37" s="59" t="s">
        <v>306</v>
      </c>
      <c r="G37" s="57">
        <v>4110405</v>
      </c>
      <c r="H37" s="58" t="s">
        <v>216</v>
      </c>
    </row>
    <row r="38" spans="1:8" ht="12.75">
      <c r="A38" s="57">
        <v>4110015</v>
      </c>
      <c r="B38" s="58" t="s">
        <v>197</v>
      </c>
      <c r="C38" s="59" t="s">
        <v>238</v>
      </c>
      <c r="D38" s="79"/>
      <c r="F38" s="59" t="s">
        <v>255</v>
      </c>
      <c r="G38" s="57">
        <v>4110202</v>
      </c>
      <c r="H38" s="58" t="s">
        <v>197</v>
      </c>
    </row>
    <row r="39" spans="1:8" ht="12.75">
      <c r="A39" s="57">
        <v>4110016</v>
      </c>
      <c r="B39" s="58" t="s">
        <v>197</v>
      </c>
      <c r="C39" s="59" t="s">
        <v>239</v>
      </c>
      <c r="D39" s="79"/>
      <c r="F39" s="59" t="s">
        <v>266</v>
      </c>
      <c r="G39" s="57">
        <v>4110215</v>
      </c>
      <c r="H39" s="58" t="s">
        <v>197</v>
      </c>
    </row>
    <row r="40" spans="1:8" ht="12.75">
      <c r="A40" s="57">
        <v>4110018</v>
      </c>
      <c r="B40" s="58" t="s">
        <v>230</v>
      </c>
      <c r="C40" s="59" t="s">
        <v>240</v>
      </c>
      <c r="D40" s="79"/>
      <c r="F40" s="59" t="s">
        <v>308</v>
      </c>
      <c r="G40" s="57">
        <v>4110408</v>
      </c>
      <c r="H40" s="58" t="s">
        <v>197</v>
      </c>
    </row>
    <row r="41" spans="1:8" ht="12.75">
      <c r="A41" s="57">
        <v>4110022</v>
      </c>
      <c r="B41" s="58" t="s">
        <v>192</v>
      </c>
      <c r="C41" s="59" t="s">
        <v>241</v>
      </c>
      <c r="D41" s="79"/>
      <c r="F41" s="59" t="s">
        <v>314</v>
      </c>
      <c r="G41" s="57">
        <v>4110418</v>
      </c>
      <c r="H41" s="58" t="s">
        <v>197</v>
      </c>
    </row>
    <row r="42" spans="1:8" ht="12.75">
      <c r="A42" s="57">
        <v>4110023</v>
      </c>
      <c r="B42" s="58" t="s">
        <v>192</v>
      </c>
      <c r="C42" s="59" t="s">
        <v>242</v>
      </c>
      <c r="D42" s="79"/>
      <c r="F42" s="59" t="s">
        <v>318</v>
      </c>
      <c r="G42" s="57">
        <v>4110425</v>
      </c>
      <c r="H42" s="58" t="s">
        <v>197</v>
      </c>
    </row>
    <row r="43" spans="1:8" ht="12.75">
      <c r="A43" s="57">
        <v>4110024</v>
      </c>
      <c r="B43" s="58" t="s">
        <v>190</v>
      </c>
      <c r="C43" s="59" t="s">
        <v>243</v>
      </c>
      <c r="D43" s="79"/>
      <c r="F43" s="59" t="s">
        <v>282</v>
      </c>
      <c r="G43" s="57">
        <v>4110239</v>
      </c>
      <c r="H43" s="58" t="s">
        <v>281</v>
      </c>
    </row>
    <row r="44" spans="1:8" ht="12.75">
      <c r="A44" s="57">
        <v>4110028</v>
      </c>
      <c r="B44" s="58" t="s">
        <v>197</v>
      </c>
      <c r="C44" s="59" t="s">
        <v>244</v>
      </c>
      <c r="D44" s="79"/>
      <c r="F44" s="59" t="s">
        <v>319</v>
      </c>
      <c r="G44" s="57">
        <v>4110427</v>
      </c>
      <c r="H44" s="58" t="s">
        <v>197</v>
      </c>
    </row>
    <row r="45" spans="1:8" ht="12.75">
      <c r="A45" s="57">
        <v>4110030</v>
      </c>
      <c r="B45" s="58" t="s">
        <v>197</v>
      </c>
      <c r="C45" s="59" t="s">
        <v>245</v>
      </c>
      <c r="D45" s="79"/>
      <c r="F45" s="59" t="s">
        <v>235</v>
      </c>
      <c r="G45" s="57">
        <v>4110013</v>
      </c>
      <c r="H45" s="58" t="s">
        <v>197</v>
      </c>
    </row>
    <row r="46" spans="1:8" ht="12.75">
      <c r="A46" s="57">
        <v>4110034</v>
      </c>
      <c r="B46" s="58" t="s">
        <v>197</v>
      </c>
      <c r="C46" s="59" t="s">
        <v>246</v>
      </c>
      <c r="D46" s="79"/>
      <c r="F46" s="59" t="s">
        <v>234</v>
      </c>
      <c r="G46" s="57">
        <v>4110012</v>
      </c>
      <c r="H46" s="58" t="s">
        <v>197</v>
      </c>
    </row>
    <row r="47" spans="1:8" ht="12.75">
      <c r="A47" s="57">
        <v>4110045</v>
      </c>
      <c r="B47" s="58" t="s">
        <v>197</v>
      </c>
      <c r="C47" s="59" t="s">
        <v>247</v>
      </c>
      <c r="D47" s="79"/>
      <c r="F47" s="59" t="s">
        <v>253</v>
      </c>
      <c r="G47" s="57">
        <v>4110156</v>
      </c>
      <c r="H47" s="58" t="s">
        <v>252</v>
      </c>
    </row>
    <row r="48" spans="1:8" ht="12.75">
      <c r="A48" s="57">
        <v>4110046</v>
      </c>
      <c r="B48" s="58" t="s">
        <v>197</v>
      </c>
      <c r="C48" s="59" t="s">
        <v>248</v>
      </c>
      <c r="D48" s="79"/>
      <c r="F48" s="59" t="s">
        <v>304</v>
      </c>
      <c r="G48" s="57">
        <v>4110402</v>
      </c>
      <c r="H48" s="58" t="s">
        <v>228</v>
      </c>
    </row>
    <row r="49" spans="1:8" ht="12.75">
      <c r="A49" s="57">
        <v>4110052</v>
      </c>
      <c r="B49" s="58" t="s">
        <v>249</v>
      </c>
      <c r="C49" s="59" t="s">
        <v>250</v>
      </c>
      <c r="D49" s="79"/>
      <c r="F49" s="59" t="s">
        <v>300</v>
      </c>
      <c r="G49" s="57">
        <v>4110352</v>
      </c>
      <c r="H49" s="58" t="s">
        <v>236</v>
      </c>
    </row>
    <row r="50" spans="1:8" ht="12.75">
      <c r="A50" s="57">
        <v>4110060</v>
      </c>
      <c r="B50" s="58" t="s">
        <v>197</v>
      </c>
      <c r="C50" s="59" t="s">
        <v>251</v>
      </c>
      <c r="D50" s="79"/>
      <c r="F50" s="59" t="s">
        <v>301</v>
      </c>
      <c r="G50" s="57">
        <v>4110353</v>
      </c>
      <c r="H50" s="58" t="s">
        <v>236</v>
      </c>
    </row>
    <row r="51" spans="1:8" ht="12.75">
      <c r="A51" s="57">
        <v>4110156</v>
      </c>
      <c r="B51" s="58" t="s">
        <v>252</v>
      </c>
      <c r="C51" s="59" t="s">
        <v>253</v>
      </c>
      <c r="D51" s="79"/>
      <c r="F51" s="59" t="s">
        <v>256</v>
      </c>
      <c r="G51" s="57">
        <v>4110203</v>
      </c>
      <c r="H51" s="58" t="s">
        <v>197</v>
      </c>
    </row>
    <row r="52" spans="1:8" ht="12.75">
      <c r="A52" s="57">
        <v>4110201</v>
      </c>
      <c r="B52" s="58" t="s">
        <v>197</v>
      </c>
      <c r="C52" s="59" t="s">
        <v>254</v>
      </c>
      <c r="D52" s="79"/>
      <c r="F52" s="59" t="s">
        <v>299</v>
      </c>
      <c r="G52" s="60">
        <v>4110292</v>
      </c>
      <c r="H52" s="61" t="s">
        <v>197</v>
      </c>
    </row>
    <row r="53" spans="1:8" ht="12.75">
      <c r="A53" s="57">
        <v>4110202</v>
      </c>
      <c r="B53" s="58" t="s">
        <v>197</v>
      </c>
      <c r="C53" s="59" t="s">
        <v>255</v>
      </c>
      <c r="D53" s="79"/>
      <c r="F53" s="59" t="s">
        <v>264</v>
      </c>
      <c r="G53" s="57">
        <v>4110211</v>
      </c>
      <c r="H53" s="58" t="s">
        <v>197</v>
      </c>
    </row>
    <row r="54" spans="1:8" ht="12.75">
      <c r="A54" s="57">
        <v>4110203</v>
      </c>
      <c r="B54" s="58" t="s">
        <v>197</v>
      </c>
      <c r="C54" s="59" t="s">
        <v>256</v>
      </c>
      <c r="D54" s="79"/>
      <c r="F54" s="59" t="s">
        <v>262</v>
      </c>
      <c r="G54" s="57">
        <v>4110209</v>
      </c>
      <c r="H54" s="58" t="s">
        <v>236</v>
      </c>
    </row>
    <row r="55" spans="1:8" ht="12.75">
      <c r="A55" s="57">
        <v>4110204</v>
      </c>
      <c r="B55" s="58" t="s">
        <v>236</v>
      </c>
      <c r="C55" s="59" t="s">
        <v>257</v>
      </c>
      <c r="D55" s="79"/>
      <c r="F55" s="59" t="s">
        <v>309</v>
      </c>
      <c r="G55" s="57">
        <v>4110409</v>
      </c>
      <c r="H55" s="58" t="s">
        <v>224</v>
      </c>
    </row>
    <row r="56" spans="1:8" ht="12.75">
      <c r="A56" s="57">
        <v>4110205</v>
      </c>
      <c r="B56" s="58" t="s">
        <v>197</v>
      </c>
      <c r="C56" s="59" t="s">
        <v>258</v>
      </c>
      <c r="D56" s="79"/>
      <c r="F56" s="59" t="s">
        <v>310</v>
      </c>
      <c r="G56" s="57">
        <v>4110410</v>
      </c>
      <c r="H56" s="58" t="s">
        <v>224</v>
      </c>
    </row>
    <row r="57" spans="1:8" ht="12.75">
      <c r="A57" s="57">
        <v>4110206</v>
      </c>
      <c r="B57" s="58" t="s">
        <v>197</v>
      </c>
      <c r="C57" s="59" t="s">
        <v>259</v>
      </c>
      <c r="D57" s="79"/>
      <c r="F57" s="59" t="s">
        <v>323</v>
      </c>
      <c r="G57" s="57">
        <v>4110438</v>
      </c>
      <c r="H57" s="58" t="s">
        <v>236</v>
      </c>
    </row>
    <row r="58" spans="1:8" ht="12.75">
      <c r="A58" s="57">
        <v>4110207</v>
      </c>
      <c r="B58" s="58" t="s">
        <v>197</v>
      </c>
      <c r="C58" s="59" t="s">
        <v>260</v>
      </c>
      <c r="D58" s="79"/>
      <c r="F58" s="59" t="s">
        <v>317</v>
      </c>
      <c r="G58" s="57">
        <v>4110423</v>
      </c>
      <c r="H58" s="58" t="s">
        <v>197</v>
      </c>
    </row>
    <row r="59" spans="1:8" ht="12.75">
      <c r="A59" s="57">
        <v>4110208</v>
      </c>
      <c r="B59" s="58" t="s">
        <v>236</v>
      </c>
      <c r="C59" s="59" t="s">
        <v>261</v>
      </c>
      <c r="D59" s="79"/>
      <c r="F59" s="59" t="s">
        <v>303</v>
      </c>
      <c r="G59" s="57">
        <v>4110401</v>
      </c>
      <c r="H59" s="58" t="s">
        <v>228</v>
      </c>
    </row>
    <row r="60" spans="1:8" ht="12.75">
      <c r="A60" s="57">
        <v>4110209</v>
      </c>
      <c r="B60" s="58" t="s">
        <v>236</v>
      </c>
      <c r="C60" s="59" t="s">
        <v>262</v>
      </c>
      <c r="D60" s="79"/>
      <c r="F60" s="59" t="s">
        <v>254</v>
      </c>
      <c r="G60" s="57">
        <v>4110201</v>
      </c>
      <c r="H60" s="58" t="s">
        <v>197</v>
      </c>
    </row>
    <row r="61" spans="1:8" ht="12.75">
      <c r="A61" s="57">
        <v>4110210</v>
      </c>
      <c r="B61" s="58" t="s">
        <v>197</v>
      </c>
      <c r="C61" s="59" t="s">
        <v>263</v>
      </c>
      <c r="D61" s="79"/>
      <c r="F61" s="59" t="s">
        <v>288</v>
      </c>
      <c r="G61" s="57">
        <v>4110252</v>
      </c>
      <c r="H61" s="58" t="s">
        <v>197</v>
      </c>
    </row>
    <row r="62" spans="1:8" ht="12.75">
      <c r="A62" s="57">
        <v>4110211</v>
      </c>
      <c r="B62" s="58" t="s">
        <v>197</v>
      </c>
      <c r="C62" s="59" t="s">
        <v>264</v>
      </c>
      <c r="D62" s="79"/>
      <c r="F62" s="59" t="s">
        <v>258</v>
      </c>
      <c r="G62" s="57">
        <v>4110205</v>
      </c>
      <c r="H62" s="58" t="s">
        <v>197</v>
      </c>
    </row>
    <row r="63" spans="1:8" ht="12.75">
      <c r="A63" s="57">
        <v>4110212</v>
      </c>
      <c r="B63" s="58" t="s">
        <v>197</v>
      </c>
      <c r="C63" s="59" t="s">
        <v>265</v>
      </c>
      <c r="D63" s="79"/>
      <c r="F63" s="59" t="s">
        <v>247</v>
      </c>
      <c r="G63" s="57">
        <v>4110045</v>
      </c>
      <c r="H63" s="58" t="s">
        <v>197</v>
      </c>
    </row>
    <row r="64" spans="1:8" ht="12.75">
      <c r="A64" s="57">
        <v>4110215</v>
      </c>
      <c r="B64" s="58" t="s">
        <v>197</v>
      </c>
      <c r="C64" s="59" t="s">
        <v>266</v>
      </c>
      <c r="D64" s="79"/>
      <c r="F64" s="59" t="s">
        <v>248</v>
      </c>
      <c r="G64" s="57">
        <v>4110046</v>
      </c>
      <c r="H64" s="58" t="s">
        <v>197</v>
      </c>
    </row>
    <row r="65" spans="1:8" ht="12.75">
      <c r="A65" s="57">
        <v>4110217</v>
      </c>
      <c r="B65" s="58" t="s">
        <v>236</v>
      </c>
      <c r="C65" s="59" t="s">
        <v>267</v>
      </c>
      <c r="D65" s="79"/>
      <c r="F65" s="59" t="s">
        <v>204</v>
      </c>
      <c r="G65" s="57">
        <v>4000213</v>
      </c>
      <c r="H65" s="58" t="s">
        <v>197</v>
      </c>
    </row>
    <row r="66" spans="1:8" ht="12.75">
      <c r="A66" s="57">
        <v>4110218</v>
      </c>
      <c r="B66" s="58" t="s">
        <v>197</v>
      </c>
      <c r="C66" s="59" t="s">
        <v>268</v>
      </c>
      <c r="D66" s="79"/>
      <c r="F66" s="59" t="s">
        <v>274</v>
      </c>
      <c r="G66" s="57">
        <v>4110226</v>
      </c>
      <c r="H66" s="58" t="s">
        <v>236</v>
      </c>
    </row>
    <row r="67" spans="1:8" ht="12.75">
      <c r="A67" s="57">
        <v>4110219</v>
      </c>
      <c r="B67" s="58" t="s">
        <v>197</v>
      </c>
      <c r="C67" s="59" t="s">
        <v>269</v>
      </c>
      <c r="D67" s="79"/>
      <c r="F67" s="82" t="s">
        <v>358</v>
      </c>
      <c r="G67" s="80">
        <v>4000316</v>
      </c>
      <c r="H67" s="81" t="s">
        <v>197</v>
      </c>
    </row>
    <row r="68" spans="1:8" ht="12.75">
      <c r="A68" s="57">
        <v>4110220</v>
      </c>
      <c r="B68" s="58" t="s">
        <v>197</v>
      </c>
      <c r="C68" s="59" t="s">
        <v>270</v>
      </c>
      <c r="D68" s="79"/>
      <c r="F68" s="78" t="s">
        <v>359</v>
      </c>
      <c r="G68" s="57">
        <v>4000404</v>
      </c>
      <c r="H68" s="58" t="s">
        <v>218</v>
      </c>
    </row>
    <row r="69" spans="1:8" ht="12.75">
      <c r="A69" s="57">
        <v>4110221</v>
      </c>
      <c r="B69" s="58" t="s">
        <v>197</v>
      </c>
      <c r="C69" s="59" t="s">
        <v>271</v>
      </c>
      <c r="D69" s="79"/>
      <c r="F69" s="59" t="s">
        <v>227</v>
      </c>
      <c r="G69" s="57">
        <v>4000416</v>
      </c>
      <c r="H69" s="58" t="s">
        <v>218</v>
      </c>
    </row>
    <row r="70" spans="1:8" ht="12.75">
      <c r="A70" s="57">
        <v>4110224</v>
      </c>
      <c r="B70" s="58" t="s">
        <v>236</v>
      </c>
      <c r="C70" s="59" t="s">
        <v>272</v>
      </c>
      <c r="D70" s="79"/>
      <c r="F70" s="59" t="s">
        <v>222</v>
      </c>
      <c r="G70" s="57">
        <v>4000403</v>
      </c>
      <c r="H70" s="58" t="s">
        <v>205</v>
      </c>
    </row>
    <row r="71" spans="1:8" ht="12.75">
      <c r="A71" s="57">
        <v>4110225</v>
      </c>
      <c r="B71" s="58" t="s">
        <v>197</v>
      </c>
      <c r="C71" s="59" t="s">
        <v>273</v>
      </c>
      <c r="D71" s="79"/>
      <c r="F71" s="59" t="s">
        <v>221</v>
      </c>
      <c r="G71" s="57">
        <v>4000402</v>
      </c>
      <c r="H71" s="58" t="s">
        <v>218</v>
      </c>
    </row>
    <row r="72" spans="1:8" ht="12.75">
      <c r="A72" s="57">
        <v>4110226</v>
      </c>
      <c r="B72" s="58" t="s">
        <v>236</v>
      </c>
      <c r="C72" s="59" t="s">
        <v>274</v>
      </c>
      <c r="D72" s="79"/>
      <c r="F72" s="59" t="s">
        <v>223</v>
      </c>
      <c r="G72" s="57">
        <v>4000405</v>
      </c>
      <c r="H72" s="58" t="s">
        <v>218</v>
      </c>
    </row>
    <row r="73" spans="1:8" ht="12.75">
      <c r="A73" s="57">
        <v>4110228</v>
      </c>
      <c r="B73" s="58" t="s">
        <v>236</v>
      </c>
      <c r="C73" s="59" t="s">
        <v>275</v>
      </c>
      <c r="D73" s="79"/>
      <c r="F73" s="59" t="s">
        <v>285</v>
      </c>
      <c r="G73" s="57">
        <v>4110245</v>
      </c>
      <c r="H73" s="58" t="s">
        <v>197</v>
      </c>
    </row>
    <row r="74" spans="1:8" ht="12.75">
      <c r="A74" s="57">
        <v>4110229</v>
      </c>
      <c r="B74" s="58" t="s">
        <v>197</v>
      </c>
      <c r="C74" s="59" t="s">
        <v>276</v>
      </c>
      <c r="D74" s="79"/>
      <c r="F74" s="59" t="s">
        <v>265</v>
      </c>
      <c r="G74" s="57">
        <v>4110212</v>
      </c>
      <c r="H74" s="58" t="s">
        <v>197</v>
      </c>
    </row>
    <row r="75" spans="1:8" ht="12.75">
      <c r="A75" s="57">
        <v>4110230</v>
      </c>
      <c r="B75" s="58" t="s">
        <v>228</v>
      </c>
      <c r="C75" s="59" t="s">
        <v>277</v>
      </c>
      <c r="D75" s="79"/>
      <c r="F75" s="59" t="s">
        <v>284</v>
      </c>
      <c r="G75" s="57">
        <v>4110242</v>
      </c>
      <c r="H75" s="58" t="s">
        <v>197</v>
      </c>
    </row>
    <row r="76" spans="1:8" ht="12.75">
      <c r="A76" s="57">
        <v>4110232</v>
      </c>
      <c r="B76" s="58" t="s">
        <v>197</v>
      </c>
      <c r="C76" s="59" t="s">
        <v>278</v>
      </c>
      <c r="D76" s="79"/>
      <c r="F76" s="59" t="s">
        <v>280</v>
      </c>
      <c r="G76" s="57">
        <v>4110237</v>
      </c>
      <c r="H76" s="58" t="s">
        <v>197</v>
      </c>
    </row>
    <row r="77" spans="1:8" ht="12.75">
      <c r="A77" s="57">
        <v>4110233</v>
      </c>
      <c r="B77" s="58" t="s">
        <v>199</v>
      </c>
      <c r="C77" s="59" t="s">
        <v>279</v>
      </c>
      <c r="D77" s="79"/>
      <c r="F77" s="59" t="s">
        <v>283</v>
      </c>
      <c r="G77" s="57">
        <v>4110241</v>
      </c>
      <c r="H77" s="58" t="s">
        <v>197</v>
      </c>
    </row>
    <row r="78" spans="1:8" ht="12.75">
      <c r="A78" s="57">
        <v>4110237</v>
      </c>
      <c r="B78" s="58" t="s">
        <v>197</v>
      </c>
      <c r="C78" s="59" t="s">
        <v>280</v>
      </c>
      <c r="D78" s="79"/>
      <c r="F78" s="59" t="s">
        <v>212</v>
      </c>
      <c r="G78" s="57">
        <v>4000310</v>
      </c>
      <c r="H78" s="58" t="s">
        <v>192</v>
      </c>
    </row>
    <row r="79" spans="1:8" ht="12.75">
      <c r="A79" s="57">
        <v>4110239</v>
      </c>
      <c r="B79" s="58" t="s">
        <v>281</v>
      </c>
      <c r="C79" s="59" t="s">
        <v>282</v>
      </c>
      <c r="D79" s="79"/>
      <c r="F79" s="59" t="s">
        <v>215</v>
      </c>
      <c r="G79" s="57">
        <v>4000313</v>
      </c>
      <c r="H79" s="58" t="s">
        <v>197</v>
      </c>
    </row>
    <row r="80" spans="1:8" ht="12.75">
      <c r="A80" s="57">
        <v>4110241</v>
      </c>
      <c r="B80" s="58" t="s">
        <v>197</v>
      </c>
      <c r="C80" s="59" t="s">
        <v>283</v>
      </c>
      <c r="D80" s="79"/>
      <c r="F80" s="59" t="s">
        <v>320</v>
      </c>
      <c r="G80" s="57">
        <v>4110429</v>
      </c>
      <c r="H80" s="58" t="s">
        <v>197</v>
      </c>
    </row>
    <row r="81" spans="1:8" ht="12.75">
      <c r="A81" s="57">
        <v>4110242</v>
      </c>
      <c r="B81" s="58" t="s">
        <v>197</v>
      </c>
      <c r="C81" s="59" t="s">
        <v>284</v>
      </c>
      <c r="D81" s="79"/>
      <c r="F81" s="59" t="s">
        <v>198</v>
      </c>
      <c r="G81" s="57">
        <v>4000204</v>
      </c>
      <c r="H81" s="58" t="s">
        <v>197</v>
      </c>
    </row>
    <row r="82" spans="1:8" ht="12.75">
      <c r="A82" s="57">
        <v>4110245</v>
      </c>
      <c r="B82" s="58" t="s">
        <v>197</v>
      </c>
      <c r="C82" s="59" t="s">
        <v>285</v>
      </c>
      <c r="D82" s="79"/>
      <c r="F82" s="78" t="s">
        <v>360</v>
      </c>
      <c r="G82" s="57">
        <v>4110426</v>
      </c>
      <c r="H82" s="58" t="s">
        <v>197</v>
      </c>
    </row>
    <row r="83" spans="1:8" ht="12.75">
      <c r="A83" s="57">
        <v>4110248</v>
      </c>
      <c r="B83" s="58" t="s">
        <v>236</v>
      </c>
      <c r="C83" s="59" t="s">
        <v>286</v>
      </c>
      <c r="D83" s="79"/>
      <c r="F83" s="59" t="s">
        <v>240</v>
      </c>
      <c r="G83" s="57">
        <v>4110018</v>
      </c>
      <c r="H83" s="58" t="s">
        <v>230</v>
      </c>
    </row>
    <row r="84" spans="1:8" ht="12.75">
      <c r="A84" s="57">
        <v>4110250</v>
      </c>
      <c r="B84" s="58" t="s">
        <v>228</v>
      </c>
      <c r="C84" s="59" t="s">
        <v>287</v>
      </c>
      <c r="D84" s="79"/>
      <c r="F84" s="59" t="s">
        <v>193</v>
      </c>
      <c r="G84" s="57">
        <v>4000102</v>
      </c>
      <c r="H84" s="58" t="s">
        <v>192</v>
      </c>
    </row>
    <row r="85" spans="1:8" ht="12.75">
      <c r="A85" s="57">
        <v>4110252</v>
      </c>
      <c r="B85" s="58" t="s">
        <v>197</v>
      </c>
      <c r="C85" s="59" t="s">
        <v>288</v>
      </c>
      <c r="D85" s="79"/>
      <c r="F85" s="59" t="s">
        <v>237</v>
      </c>
      <c r="G85" s="57">
        <v>4110014</v>
      </c>
      <c r="H85" s="58" t="s">
        <v>236</v>
      </c>
    </row>
    <row r="86" spans="1:8" ht="12.75">
      <c r="A86" s="60">
        <v>4110256</v>
      </c>
      <c r="B86" s="61" t="s">
        <v>197</v>
      </c>
      <c r="C86" s="59" t="s">
        <v>289</v>
      </c>
      <c r="D86" s="79"/>
      <c r="F86" s="59" t="s">
        <v>231</v>
      </c>
      <c r="G86" s="57">
        <v>4110003</v>
      </c>
      <c r="H86" s="58" t="s">
        <v>230</v>
      </c>
    </row>
    <row r="87" spans="1:8" ht="12.75">
      <c r="A87" s="57">
        <v>4110272</v>
      </c>
      <c r="B87" s="58" t="s">
        <v>197</v>
      </c>
      <c r="C87" s="59" t="s">
        <v>290</v>
      </c>
      <c r="D87" s="79"/>
      <c r="F87" s="59" t="s">
        <v>232</v>
      </c>
      <c r="G87" s="57">
        <v>4110008</v>
      </c>
      <c r="H87" s="58" t="s">
        <v>192</v>
      </c>
    </row>
    <row r="88" spans="1:8" ht="12.75">
      <c r="A88" s="57">
        <v>4110273</v>
      </c>
      <c r="B88" s="58" t="s">
        <v>197</v>
      </c>
      <c r="C88" s="59" t="s">
        <v>291</v>
      </c>
      <c r="D88" s="79"/>
      <c r="F88" s="59" t="s">
        <v>196</v>
      </c>
      <c r="G88" s="57">
        <v>4000104</v>
      </c>
      <c r="H88" s="58" t="s">
        <v>190</v>
      </c>
    </row>
    <row r="89" spans="1:8" ht="12.75">
      <c r="A89" s="57">
        <v>4110274</v>
      </c>
      <c r="B89" s="58" t="s">
        <v>197</v>
      </c>
      <c r="C89" s="59" t="s">
        <v>292</v>
      </c>
      <c r="D89" s="79"/>
      <c r="F89" s="59" t="s">
        <v>322</v>
      </c>
      <c r="G89" s="57">
        <v>4110437</v>
      </c>
      <c r="H89" s="58" t="s">
        <v>236</v>
      </c>
    </row>
    <row r="90" spans="1:8" ht="12.75">
      <c r="A90" s="57">
        <v>4110277</v>
      </c>
      <c r="B90" s="58" t="s">
        <v>197</v>
      </c>
      <c r="C90" s="59" t="s">
        <v>293</v>
      </c>
      <c r="D90" s="79"/>
      <c r="F90" s="59" t="s">
        <v>203</v>
      </c>
      <c r="G90" s="57">
        <v>4000210</v>
      </c>
      <c r="H90" s="58" t="s">
        <v>194</v>
      </c>
    </row>
    <row r="91" spans="1:8" ht="12.75">
      <c r="A91" s="57">
        <v>4110279</v>
      </c>
      <c r="B91" s="58" t="s">
        <v>197</v>
      </c>
      <c r="C91" s="59" t="s">
        <v>202</v>
      </c>
      <c r="D91" s="79"/>
      <c r="F91" s="59" t="s">
        <v>250</v>
      </c>
      <c r="G91" s="57">
        <v>4110052</v>
      </c>
      <c r="H91" s="58" t="s">
        <v>249</v>
      </c>
    </row>
    <row r="92" spans="1:8" ht="12.75">
      <c r="A92" s="57">
        <v>4110280</v>
      </c>
      <c r="B92" s="58" t="s">
        <v>294</v>
      </c>
      <c r="C92" s="59" t="s">
        <v>295</v>
      </c>
      <c r="D92" s="79"/>
      <c r="F92" s="59" t="s">
        <v>195</v>
      </c>
      <c r="G92" s="57">
        <v>4000103</v>
      </c>
      <c r="H92" s="58" t="s">
        <v>230</v>
      </c>
    </row>
    <row r="93" spans="1:8" ht="12.75">
      <c r="A93" s="57">
        <v>4110281</v>
      </c>
      <c r="B93" s="58" t="s">
        <v>197</v>
      </c>
      <c r="C93" s="59" t="s">
        <v>296</v>
      </c>
      <c r="D93" s="79"/>
      <c r="F93" s="59" t="s">
        <v>295</v>
      </c>
      <c r="G93" s="57">
        <v>4110280</v>
      </c>
      <c r="H93" s="58" t="s">
        <v>294</v>
      </c>
    </row>
    <row r="94" spans="1:8" ht="12.75">
      <c r="A94" s="57">
        <v>4110282</v>
      </c>
      <c r="B94" s="58" t="s">
        <v>197</v>
      </c>
      <c r="C94" s="59" t="s">
        <v>297</v>
      </c>
      <c r="D94" s="79"/>
      <c r="F94" s="59" t="s">
        <v>213</v>
      </c>
      <c r="G94" s="57">
        <v>4000311</v>
      </c>
      <c r="H94" s="58" t="s">
        <v>205</v>
      </c>
    </row>
    <row r="95" spans="1:8" ht="12.75">
      <c r="A95" s="57">
        <v>4110288</v>
      </c>
      <c r="B95" s="58" t="s">
        <v>294</v>
      </c>
      <c r="C95" s="59" t="s">
        <v>298</v>
      </c>
      <c r="D95" s="79"/>
      <c r="F95" s="59" t="s">
        <v>278</v>
      </c>
      <c r="G95" s="57">
        <v>4110232</v>
      </c>
      <c r="H95" s="58" t="s">
        <v>197</v>
      </c>
    </row>
    <row r="96" spans="1:8" ht="12.75">
      <c r="A96" s="60">
        <v>4110292</v>
      </c>
      <c r="B96" s="61" t="s">
        <v>197</v>
      </c>
      <c r="C96" s="59" t="s">
        <v>299</v>
      </c>
      <c r="D96" s="79"/>
      <c r="F96" s="59" t="s">
        <v>219</v>
      </c>
      <c r="G96" s="57">
        <v>4000315</v>
      </c>
      <c r="H96" s="58" t="s">
        <v>218</v>
      </c>
    </row>
    <row r="97" spans="1:8" ht="12.75">
      <c r="A97" s="57">
        <v>4110352</v>
      </c>
      <c r="B97" s="58" t="s">
        <v>236</v>
      </c>
      <c r="C97" s="59" t="s">
        <v>300</v>
      </c>
      <c r="D97" s="79"/>
      <c r="F97" s="59" t="s">
        <v>329</v>
      </c>
      <c r="G97" s="57">
        <v>4110355</v>
      </c>
      <c r="H97" s="58" t="s">
        <v>197</v>
      </c>
    </row>
    <row r="98" spans="1:8" ht="12.75">
      <c r="A98" s="57">
        <v>4110353</v>
      </c>
      <c r="B98" s="58" t="s">
        <v>236</v>
      </c>
      <c r="C98" s="59" t="s">
        <v>301</v>
      </c>
      <c r="D98" s="79"/>
      <c r="F98" s="59" t="s">
        <v>312</v>
      </c>
      <c r="G98" s="57">
        <v>4110411</v>
      </c>
      <c r="H98" s="58" t="s">
        <v>311</v>
      </c>
    </row>
    <row r="99" spans="1:8" ht="12.75">
      <c r="A99" s="57">
        <v>4110354</v>
      </c>
      <c r="B99" s="58" t="s">
        <v>197</v>
      </c>
      <c r="C99" s="59" t="s">
        <v>302</v>
      </c>
      <c r="D99" s="79"/>
      <c r="F99" s="59" t="s">
        <v>291</v>
      </c>
      <c r="G99" s="57">
        <v>4110273</v>
      </c>
      <c r="H99" s="58" t="s">
        <v>197</v>
      </c>
    </row>
    <row r="100" spans="1:8" ht="12.75">
      <c r="A100" s="57">
        <v>4110355</v>
      </c>
      <c r="B100" s="58" t="s">
        <v>197</v>
      </c>
      <c r="C100" s="59" t="s">
        <v>329</v>
      </c>
      <c r="D100" s="79"/>
      <c r="F100" s="59" t="s">
        <v>290</v>
      </c>
      <c r="G100" s="57">
        <v>4110272</v>
      </c>
      <c r="H100" s="58" t="s">
        <v>197</v>
      </c>
    </row>
    <row r="101" spans="1:8" ht="12.75">
      <c r="A101" s="57">
        <v>4110401</v>
      </c>
      <c r="B101" s="58" t="s">
        <v>228</v>
      </c>
      <c r="C101" s="59" t="s">
        <v>303</v>
      </c>
      <c r="D101" s="79"/>
      <c r="F101" s="59" t="s">
        <v>229</v>
      </c>
      <c r="G101" s="57">
        <v>4000417</v>
      </c>
      <c r="H101" s="58" t="s">
        <v>228</v>
      </c>
    </row>
    <row r="102" spans="1:8" ht="12.75">
      <c r="A102" s="57">
        <v>4110402</v>
      </c>
      <c r="B102" s="58" t="s">
        <v>228</v>
      </c>
      <c r="C102" s="59" t="s">
        <v>304</v>
      </c>
      <c r="D102" s="79"/>
      <c r="F102" s="59" t="s">
        <v>326</v>
      </c>
      <c r="G102" s="57">
        <v>4110442</v>
      </c>
      <c r="H102" s="58" t="s">
        <v>197</v>
      </c>
    </row>
    <row r="103" spans="1:8" ht="12.75">
      <c r="A103" s="62">
        <v>4110404</v>
      </c>
      <c r="B103" s="63" t="s">
        <v>197</v>
      </c>
      <c r="C103" s="59" t="s">
        <v>305</v>
      </c>
      <c r="D103" s="79"/>
      <c r="F103" s="59" t="s">
        <v>271</v>
      </c>
      <c r="G103" s="57">
        <v>4110221</v>
      </c>
      <c r="H103" s="58" t="s">
        <v>197</v>
      </c>
    </row>
    <row r="104" spans="1:8" ht="12.75">
      <c r="A104" s="57">
        <v>4110405</v>
      </c>
      <c r="B104" s="58" t="s">
        <v>216</v>
      </c>
      <c r="C104" s="59" t="s">
        <v>306</v>
      </c>
      <c r="D104" s="79"/>
      <c r="F104" s="59" t="s">
        <v>211</v>
      </c>
      <c r="G104" s="57">
        <v>4000305</v>
      </c>
      <c r="H104" s="58" t="s">
        <v>209</v>
      </c>
    </row>
    <row r="105" spans="1:8" ht="12.75">
      <c r="A105" s="57">
        <v>4110407</v>
      </c>
      <c r="B105" s="58" t="s">
        <v>207</v>
      </c>
      <c r="C105" s="59" t="s">
        <v>307</v>
      </c>
      <c r="D105" s="79"/>
      <c r="F105" s="59" t="s">
        <v>200</v>
      </c>
      <c r="G105" s="57">
        <v>4000206</v>
      </c>
      <c r="H105" s="58" t="s">
        <v>199</v>
      </c>
    </row>
    <row r="106" spans="1:8" ht="12.75">
      <c r="A106" s="57">
        <v>4110408</v>
      </c>
      <c r="B106" s="58" t="s">
        <v>197</v>
      </c>
      <c r="C106" s="59" t="s">
        <v>308</v>
      </c>
      <c r="D106" s="79"/>
      <c r="F106" s="59" t="s">
        <v>201</v>
      </c>
      <c r="G106" s="57">
        <v>4000207</v>
      </c>
      <c r="H106" s="58" t="s">
        <v>197</v>
      </c>
    </row>
    <row r="107" spans="1:8" ht="12.75">
      <c r="A107" s="57">
        <v>4110409</v>
      </c>
      <c r="B107" s="58" t="s">
        <v>224</v>
      </c>
      <c r="C107" s="59" t="s">
        <v>309</v>
      </c>
      <c r="D107" s="79"/>
      <c r="F107" s="59" t="s">
        <v>298</v>
      </c>
      <c r="G107" s="57">
        <v>4110288</v>
      </c>
      <c r="H107" s="58" t="s">
        <v>294</v>
      </c>
    </row>
    <row r="108" spans="1:8" ht="12.75">
      <c r="A108" s="57">
        <v>4110410</v>
      </c>
      <c r="B108" s="58" t="s">
        <v>224</v>
      </c>
      <c r="C108" s="59" t="s">
        <v>310</v>
      </c>
      <c r="D108" s="79"/>
      <c r="F108" s="59" t="s">
        <v>225</v>
      </c>
      <c r="G108" s="57">
        <v>4000410</v>
      </c>
      <c r="H108" s="58" t="s">
        <v>218</v>
      </c>
    </row>
    <row r="109" spans="1:8" ht="12.75">
      <c r="A109" s="57">
        <v>4110411</v>
      </c>
      <c r="B109" s="58" t="s">
        <v>311</v>
      </c>
      <c r="C109" s="59" t="s">
        <v>312</v>
      </c>
      <c r="D109" s="79"/>
      <c r="F109" s="59" t="s">
        <v>246</v>
      </c>
      <c r="G109" s="57">
        <v>4110034</v>
      </c>
      <c r="H109" s="58" t="s">
        <v>197</v>
      </c>
    </row>
    <row r="110" spans="1:8" ht="12.75">
      <c r="A110" s="57">
        <v>4110417</v>
      </c>
      <c r="B110" s="58" t="s">
        <v>197</v>
      </c>
      <c r="C110" s="59" t="s">
        <v>313</v>
      </c>
      <c r="D110" s="79"/>
      <c r="F110" s="59" t="s">
        <v>245</v>
      </c>
      <c r="G110" s="57">
        <v>4110030</v>
      </c>
      <c r="H110" s="58" t="s">
        <v>197</v>
      </c>
    </row>
    <row r="111" spans="1:8" ht="12.75">
      <c r="A111" s="57">
        <v>4110418</v>
      </c>
      <c r="B111" s="58" t="s">
        <v>197</v>
      </c>
      <c r="C111" s="59" t="s">
        <v>314</v>
      </c>
      <c r="D111" s="79"/>
      <c r="F111" s="59" t="s">
        <v>244</v>
      </c>
      <c r="G111" s="57">
        <v>4110028</v>
      </c>
      <c r="H111" s="58" t="s">
        <v>197</v>
      </c>
    </row>
    <row r="112" spans="1:8" ht="12.75">
      <c r="A112" s="57">
        <v>4110419</v>
      </c>
      <c r="B112" s="58" t="s">
        <v>197</v>
      </c>
      <c r="C112" s="59" t="s">
        <v>315</v>
      </c>
      <c r="D112" s="79"/>
      <c r="F112" s="59" t="s">
        <v>238</v>
      </c>
      <c r="G112" s="57">
        <v>4110015</v>
      </c>
      <c r="H112" s="58" t="s">
        <v>197</v>
      </c>
    </row>
    <row r="113" spans="1:8" ht="12.75">
      <c r="A113" s="57">
        <v>4110421</v>
      </c>
      <c r="B113" s="58" t="s">
        <v>197</v>
      </c>
      <c r="C113" s="59" t="s">
        <v>316</v>
      </c>
      <c r="D113" s="79"/>
      <c r="F113" s="59" t="s">
        <v>239</v>
      </c>
      <c r="G113" s="57">
        <v>4110016</v>
      </c>
      <c r="H113" s="58" t="s">
        <v>197</v>
      </c>
    </row>
    <row r="114" spans="1:8" ht="12.75">
      <c r="A114" s="57">
        <v>4110423</v>
      </c>
      <c r="B114" s="58" t="s">
        <v>197</v>
      </c>
      <c r="C114" s="59" t="s">
        <v>317</v>
      </c>
      <c r="D114" s="79"/>
      <c r="F114" s="59" t="s">
        <v>241</v>
      </c>
      <c r="G114" s="57">
        <v>4110022</v>
      </c>
      <c r="H114" s="58" t="s">
        <v>192</v>
      </c>
    </row>
    <row r="115" spans="1:8" ht="12.75">
      <c r="A115" s="57">
        <v>4110425</v>
      </c>
      <c r="B115" s="58" t="s">
        <v>197</v>
      </c>
      <c r="C115" s="59" t="s">
        <v>318</v>
      </c>
      <c r="D115" s="79"/>
      <c r="F115" s="59" t="s">
        <v>233</v>
      </c>
      <c r="G115" s="57">
        <v>4110011</v>
      </c>
      <c r="H115" s="58" t="s">
        <v>192</v>
      </c>
    </row>
    <row r="116" spans="1:8" ht="12.75">
      <c r="A116" s="57">
        <v>4110426</v>
      </c>
      <c r="B116" s="58" t="s">
        <v>197</v>
      </c>
      <c r="C116" s="78" t="s">
        <v>360</v>
      </c>
      <c r="D116" s="79"/>
      <c r="F116" s="59" t="s">
        <v>242</v>
      </c>
      <c r="G116" s="57">
        <v>4110023</v>
      </c>
      <c r="H116" s="58" t="s">
        <v>192</v>
      </c>
    </row>
    <row r="117" spans="1:8" ht="12.75">
      <c r="A117" s="57">
        <v>4110427</v>
      </c>
      <c r="B117" s="58" t="s">
        <v>197</v>
      </c>
      <c r="C117" s="59" t="s">
        <v>319</v>
      </c>
      <c r="D117" s="79"/>
      <c r="F117" s="59" t="s">
        <v>202</v>
      </c>
      <c r="G117" s="57">
        <v>4110279</v>
      </c>
      <c r="H117" s="58" t="s">
        <v>197</v>
      </c>
    </row>
    <row r="118" spans="1:8" ht="12.75">
      <c r="A118" s="57">
        <v>4110429</v>
      </c>
      <c r="B118" s="58" t="s">
        <v>197</v>
      </c>
      <c r="C118" s="59" t="s">
        <v>320</v>
      </c>
      <c r="D118" s="79"/>
      <c r="F118" s="59" t="s">
        <v>214</v>
      </c>
      <c r="G118" s="57">
        <v>4000312</v>
      </c>
      <c r="H118" s="58" t="s">
        <v>197</v>
      </c>
    </row>
    <row r="119" spans="1:8" ht="12.75">
      <c r="A119" s="57">
        <v>4110435</v>
      </c>
      <c r="B119" s="58" t="s">
        <v>207</v>
      </c>
      <c r="C119" s="59" t="s">
        <v>321</v>
      </c>
      <c r="D119" s="79"/>
      <c r="F119" s="59" t="s">
        <v>217</v>
      </c>
      <c r="G119" s="57">
        <v>4000314</v>
      </c>
      <c r="H119" s="58" t="s">
        <v>216</v>
      </c>
    </row>
    <row r="120" spans="1:8" ht="12.75">
      <c r="A120" s="57">
        <v>4110437</v>
      </c>
      <c r="B120" s="58" t="s">
        <v>236</v>
      </c>
      <c r="C120" s="59" t="s">
        <v>322</v>
      </c>
      <c r="D120" s="79"/>
      <c r="F120" s="59" t="s">
        <v>279</v>
      </c>
      <c r="G120" s="57">
        <v>4110233</v>
      </c>
      <c r="H120" s="58" t="s">
        <v>199</v>
      </c>
    </row>
    <row r="121" spans="1:8" ht="12.75">
      <c r="A121" s="57">
        <v>4110438</v>
      </c>
      <c r="B121" s="58" t="s">
        <v>236</v>
      </c>
      <c r="C121" s="59" t="s">
        <v>323</v>
      </c>
      <c r="D121" s="79"/>
      <c r="F121" s="59" t="s">
        <v>321</v>
      </c>
      <c r="G121" s="57">
        <v>4110435</v>
      </c>
      <c r="H121" s="58" t="s">
        <v>207</v>
      </c>
    </row>
    <row r="122" spans="1:8" ht="12.75">
      <c r="A122" s="57">
        <v>4110439</v>
      </c>
      <c r="B122" s="58" t="s">
        <v>236</v>
      </c>
      <c r="C122" s="59" t="s">
        <v>324</v>
      </c>
      <c r="D122" s="79"/>
      <c r="F122" s="59" t="s">
        <v>324</v>
      </c>
      <c r="G122" s="57">
        <v>4110439</v>
      </c>
      <c r="H122" s="58" t="s">
        <v>236</v>
      </c>
    </row>
    <row r="123" spans="1:8" ht="12.75">
      <c r="A123" s="57">
        <v>4110440</v>
      </c>
      <c r="B123" s="58" t="s">
        <v>197</v>
      </c>
      <c r="C123" s="59" t="s">
        <v>325</v>
      </c>
      <c r="D123" s="79"/>
      <c r="F123" s="59" t="s">
        <v>307</v>
      </c>
      <c r="G123" s="57">
        <v>4110407</v>
      </c>
      <c r="H123" s="58" t="s">
        <v>207</v>
      </c>
    </row>
    <row r="124" spans="1:8" ht="12.75">
      <c r="A124" s="57">
        <v>4110442</v>
      </c>
      <c r="B124" s="58" t="s">
        <v>197</v>
      </c>
      <c r="C124" s="59" t="s">
        <v>326</v>
      </c>
      <c r="D124" s="79"/>
      <c r="F124" s="59" t="s">
        <v>305</v>
      </c>
      <c r="G124" s="62">
        <v>4110404</v>
      </c>
      <c r="H124" s="63" t="s">
        <v>197</v>
      </c>
    </row>
    <row r="125" spans="1:8" ht="12.75">
      <c r="A125" s="57"/>
      <c r="B125" s="58"/>
      <c r="C125" s="59"/>
      <c r="D125" s="79"/>
      <c r="F125" s="59"/>
      <c r="G125" s="57"/>
      <c r="H125" s="58"/>
    </row>
    <row r="126" spans="1:4" ht="12.75">
      <c r="A126" s="57"/>
      <c r="B126" s="58"/>
      <c r="C126" s="59"/>
      <c r="D126" s="79"/>
    </row>
  </sheetData>
  <sheetProtection password="B578" sheet="1"/>
  <mergeCells count="1">
    <mergeCell ref="L8:S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U73"/>
  <sheetViews>
    <sheetView showGridLines="0" zoomScale="110" zoomScaleNormal="110" zoomScalePageLayoutView="0" workbookViewId="0" topLeftCell="J1">
      <selection activeCell="M9" sqref="M9:U19"/>
    </sheetView>
  </sheetViews>
  <sheetFormatPr defaultColWidth="11.421875" defaultRowHeight="12.75"/>
  <cols>
    <col min="1" max="1" width="7.7109375" style="0" hidden="1" customWidth="1"/>
    <col min="2" max="3" width="32.00390625" style="0" hidden="1" customWidth="1"/>
    <col min="4" max="4" width="15.421875" style="0" hidden="1" customWidth="1"/>
    <col min="5" max="5" width="28.8515625" style="0" hidden="1" customWidth="1"/>
    <col min="6" max="6" width="26.8515625" style="0" hidden="1" customWidth="1"/>
    <col min="7" max="9" width="11.421875" style="0" hidden="1" customWidth="1"/>
    <col min="10" max="10" width="11.421875" style="0" customWidth="1"/>
  </cols>
  <sheetData>
    <row r="1" spans="1:9" ht="14.25">
      <c r="A1" s="162" t="s">
        <v>31</v>
      </c>
      <c r="B1" s="163"/>
      <c r="C1" s="163"/>
      <c r="D1" s="163"/>
      <c r="E1" s="163"/>
      <c r="F1" s="163"/>
      <c r="G1" s="163"/>
      <c r="H1" s="163"/>
      <c r="I1" s="164"/>
    </row>
    <row r="2" spans="1:9" ht="14.25">
      <c r="A2" s="165" t="s">
        <v>32</v>
      </c>
      <c r="B2" s="166"/>
      <c r="C2" s="166"/>
      <c r="D2" s="166"/>
      <c r="E2" s="166"/>
      <c r="F2" s="166"/>
      <c r="G2" s="166"/>
      <c r="H2" s="166"/>
      <c r="I2" s="167"/>
    </row>
    <row r="3" spans="1:9" ht="15" thickBot="1">
      <c r="A3" s="165" t="s">
        <v>33</v>
      </c>
      <c r="B3" s="166"/>
      <c r="C3" s="166"/>
      <c r="D3" s="166"/>
      <c r="E3" s="166"/>
      <c r="F3" s="166"/>
      <c r="G3" s="166"/>
      <c r="H3" s="166"/>
      <c r="I3" s="167"/>
    </row>
    <row r="4" spans="1:9" ht="15" thickBot="1">
      <c r="A4" s="28"/>
      <c r="B4" s="29"/>
      <c r="C4" s="29"/>
      <c r="D4" s="29"/>
      <c r="E4" s="29"/>
      <c r="F4" s="29"/>
      <c r="G4" s="29"/>
      <c r="H4" s="29"/>
      <c r="I4" s="30"/>
    </row>
    <row r="5" spans="1:9" ht="13.5" thickBot="1">
      <c r="A5" s="31" t="s">
        <v>34</v>
      </c>
      <c r="B5" s="31" t="s">
        <v>121</v>
      </c>
      <c r="C5" s="31" t="s">
        <v>35</v>
      </c>
      <c r="D5" s="31" t="s">
        <v>36</v>
      </c>
      <c r="E5" s="31" t="s">
        <v>37</v>
      </c>
      <c r="F5" s="31" t="s">
        <v>38</v>
      </c>
      <c r="G5" s="32" t="s">
        <v>39</v>
      </c>
      <c r="H5" s="168" t="s">
        <v>40</v>
      </c>
      <c r="I5" s="169"/>
    </row>
    <row r="6" spans="1:9" ht="13.5" thickBot="1">
      <c r="A6" s="50">
        <v>1</v>
      </c>
      <c r="B6" s="51" t="s">
        <v>136</v>
      </c>
      <c r="C6" s="51" t="s">
        <v>136</v>
      </c>
      <c r="D6" s="51" t="s">
        <v>136</v>
      </c>
      <c r="E6" s="51" t="s">
        <v>136</v>
      </c>
      <c r="F6" s="51" t="s">
        <v>136</v>
      </c>
      <c r="G6" s="52" t="s">
        <v>136</v>
      </c>
      <c r="H6" s="53"/>
      <c r="I6" s="54"/>
    </row>
    <row r="7" spans="1:9" ht="14.25" thickBot="1">
      <c r="A7" s="88">
        <v>2</v>
      </c>
      <c r="B7" s="89" t="s">
        <v>60</v>
      </c>
      <c r="C7" s="89" t="s">
        <v>60</v>
      </c>
      <c r="D7" s="91" t="s">
        <v>61</v>
      </c>
      <c r="E7" s="91" t="s">
        <v>390</v>
      </c>
      <c r="F7" s="91" t="s">
        <v>130</v>
      </c>
      <c r="G7" s="90"/>
      <c r="H7" s="33"/>
      <c r="I7" s="34"/>
    </row>
    <row r="8" spans="1:9" ht="14.25" thickBot="1">
      <c r="A8" s="92">
        <v>3</v>
      </c>
      <c r="B8" s="89" t="s">
        <v>174</v>
      </c>
      <c r="C8" s="89" t="s">
        <v>175</v>
      </c>
      <c r="D8" s="91" t="s">
        <v>335</v>
      </c>
      <c r="E8" s="91" t="s">
        <v>334</v>
      </c>
      <c r="F8" s="91" t="s">
        <v>339</v>
      </c>
      <c r="G8" s="90" t="s">
        <v>47</v>
      </c>
      <c r="H8" s="33"/>
      <c r="I8" s="34"/>
    </row>
    <row r="9" spans="1:21" ht="14.25" thickBot="1">
      <c r="A9" s="88">
        <v>4</v>
      </c>
      <c r="B9" s="89" t="s">
        <v>174</v>
      </c>
      <c r="C9" s="89" t="s">
        <v>175</v>
      </c>
      <c r="D9" s="91" t="s">
        <v>338</v>
      </c>
      <c r="E9" s="91" t="s">
        <v>337</v>
      </c>
      <c r="F9" s="91" t="s">
        <v>340</v>
      </c>
      <c r="G9" s="90" t="s">
        <v>45</v>
      </c>
      <c r="H9" s="33"/>
      <c r="I9" s="34"/>
      <c r="M9" s="161" t="s">
        <v>328</v>
      </c>
      <c r="N9" s="161"/>
      <c r="O9" s="161"/>
      <c r="P9" s="161"/>
      <c r="Q9" s="161"/>
      <c r="R9" s="161"/>
      <c r="S9" s="161"/>
      <c r="T9" s="161"/>
      <c r="U9" s="161"/>
    </row>
    <row r="10" spans="1:21" ht="14.25" thickBot="1">
      <c r="A10" s="92">
        <v>5</v>
      </c>
      <c r="B10" s="89" t="s">
        <v>176</v>
      </c>
      <c r="C10" s="89" t="s">
        <v>175</v>
      </c>
      <c r="D10" s="91"/>
      <c r="E10" s="91"/>
      <c r="F10" s="91"/>
      <c r="G10" s="90" t="s">
        <v>47</v>
      </c>
      <c r="H10" s="34"/>
      <c r="I10" s="33"/>
      <c r="M10" s="161"/>
      <c r="N10" s="161"/>
      <c r="O10" s="161"/>
      <c r="P10" s="161"/>
      <c r="Q10" s="161"/>
      <c r="R10" s="161"/>
      <c r="S10" s="161"/>
      <c r="T10" s="161"/>
      <c r="U10" s="161"/>
    </row>
    <row r="11" spans="1:21" ht="14.25" thickBot="1">
      <c r="A11" s="88">
        <v>6</v>
      </c>
      <c r="B11" s="89" t="s">
        <v>176</v>
      </c>
      <c r="C11" s="89" t="s">
        <v>175</v>
      </c>
      <c r="D11" s="91" t="s">
        <v>336</v>
      </c>
      <c r="E11" s="91" t="s">
        <v>429</v>
      </c>
      <c r="F11" s="91" t="s">
        <v>341</v>
      </c>
      <c r="G11" s="90" t="s">
        <v>45</v>
      </c>
      <c r="H11" s="34"/>
      <c r="I11" s="37"/>
      <c r="M11" s="161"/>
      <c r="N11" s="161"/>
      <c r="O11" s="161"/>
      <c r="P11" s="161"/>
      <c r="Q11" s="161"/>
      <c r="R11" s="161"/>
      <c r="S11" s="161"/>
      <c r="T11" s="161"/>
      <c r="U11" s="161"/>
    </row>
    <row r="12" spans="1:21" ht="14.25" thickBot="1">
      <c r="A12" s="92">
        <v>7</v>
      </c>
      <c r="B12" s="89" t="s">
        <v>179</v>
      </c>
      <c r="C12" s="89" t="s">
        <v>178</v>
      </c>
      <c r="D12" s="91" t="s">
        <v>391</v>
      </c>
      <c r="E12" s="91" t="s">
        <v>430</v>
      </c>
      <c r="F12" s="91" t="s">
        <v>392</v>
      </c>
      <c r="G12" s="90" t="s">
        <v>47</v>
      </c>
      <c r="H12" s="34"/>
      <c r="I12" s="33"/>
      <c r="M12" s="161"/>
      <c r="N12" s="161"/>
      <c r="O12" s="161"/>
      <c r="P12" s="161"/>
      <c r="Q12" s="161"/>
      <c r="R12" s="161"/>
      <c r="S12" s="161"/>
      <c r="T12" s="161"/>
      <c r="U12" s="161"/>
    </row>
    <row r="13" spans="1:21" ht="14.25" thickBot="1">
      <c r="A13" s="88">
        <v>8</v>
      </c>
      <c r="B13" s="89" t="s">
        <v>177</v>
      </c>
      <c r="C13" s="89" t="s">
        <v>178</v>
      </c>
      <c r="D13" s="91" t="s">
        <v>393</v>
      </c>
      <c r="E13" s="91" t="s">
        <v>431</v>
      </c>
      <c r="F13" s="91" t="s">
        <v>394</v>
      </c>
      <c r="G13" s="90" t="s">
        <v>45</v>
      </c>
      <c r="H13" s="33"/>
      <c r="I13" s="34"/>
      <c r="M13" s="161"/>
      <c r="N13" s="161"/>
      <c r="O13" s="161"/>
      <c r="P13" s="161"/>
      <c r="Q13" s="161"/>
      <c r="R13" s="161"/>
      <c r="S13" s="161"/>
      <c r="T13" s="161"/>
      <c r="U13" s="161"/>
    </row>
    <row r="14" spans="1:21" ht="27.75" thickBot="1">
      <c r="A14" s="92">
        <v>9</v>
      </c>
      <c r="B14" s="89" t="s">
        <v>180</v>
      </c>
      <c r="C14" s="89" t="s">
        <v>181</v>
      </c>
      <c r="D14" s="91" t="s">
        <v>352</v>
      </c>
      <c r="E14" s="91" t="s">
        <v>351</v>
      </c>
      <c r="F14" s="91" t="s">
        <v>353</v>
      </c>
      <c r="G14" s="90" t="s">
        <v>47</v>
      </c>
      <c r="H14" s="34"/>
      <c r="I14" s="33"/>
      <c r="M14" s="161"/>
      <c r="N14" s="161"/>
      <c r="O14" s="161"/>
      <c r="P14" s="161"/>
      <c r="Q14" s="161"/>
      <c r="R14" s="161"/>
      <c r="S14" s="161"/>
      <c r="T14" s="161"/>
      <c r="U14" s="161"/>
    </row>
    <row r="15" spans="1:21" ht="14.25" thickBot="1">
      <c r="A15" s="88">
        <v>10</v>
      </c>
      <c r="B15" s="89" t="s">
        <v>182</v>
      </c>
      <c r="C15" s="89" t="s">
        <v>181</v>
      </c>
      <c r="D15" s="91" t="s">
        <v>122</v>
      </c>
      <c r="E15" s="91" t="s">
        <v>183</v>
      </c>
      <c r="F15" s="91" t="s">
        <v>131</v>
      </c>
      <c r="G15" s="90" t="s">
        <v>45</v>
      </c>
      <c r="H15" s="33"/>
      <c r="I15" s="34"/>
      <c r="M15" s="161"/>
      <c r="N15" s="161"/>
      <c r="O15" s="161"/>
      <c r="P15" s="161"/>
      <c r="Q15" s="161"/>
      <c r="R15" s="161"/>
      <c r="S15" s="161"/>
      <c r="T15" s="161"/>
      <c r="U15" s="161"/>
    </row>
    <row r="16" spans="1:21" ht="14.25" thickBot="1">
      <c r="A16" s="92">
        <v>11</v>
      </c>
      <c r="B16" s="89" t="s">
        <v>186</v>
      </c>
      <c r="C16" s="89" t="s">
        <v>185</v>
      </c>
      <c r="D16" s="91" t="s">
        <v>395</v>
      </c>
      <c r="E16" s="91" t="s">
        <v>432</v>
      </c>
      <c r="F16" s="91" t="s">
        <v>396</v>
      </c>
      <c r="G16" s="90" t="s">
        <v>46</v>
      </c>
      <c r="H16" s="34"/>
      <c r="I16" s="33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4.25" thickBot="1">
      <c r="A17" s="88">
        <v>12</v>
      </c>
      <c r="B17" s="89" t="s">
        <v>184</v>
      </c>
      <c r="C17" s="89" t="s">
        <v>185</v>
      </c>
      <c r="D17" s="91" t="s">
        <v>397</v>
      </c>
      <c r="E17" s="91" t="s">
        <v>433</v>
      </c>
      <c r="F17" s="91" t="s">
        <v>398</v>
      </c>
      <c r="G17" s="90" t="s">
        <v>45</v>
      </c>
      <c r="H17" s="33"/>
      <c r="I17" s="34"/>
      <c r="M17" s="161"/>
      <c r="N17" s="161"/>
      <c r="O17" s="161"/>
      <c r="P17" s="161"/>
      <c r="Q17" s="161"/>
      <c r="R17" s="161"/>
      <c r="S17" s="161"/>
      <c r="T17" s="161"/>
      <c r="U17" s="161"/>
    </row>
    <row r="18" spans="1:21" ht="14.25" thickBot="1">
      <c r="A18" s="92">
        <v>13</v>
      </c>
      <c r="B18" s="89" t="s">
        <v>137</v>
      </c>
      <c r="C18" s="89" t="s">
        <v>137</v>
      </c>
      <c r="D18" s="91" t="s">
        <v>399</v>
      </c>
      <c r="E18" s="91" t="s">
        <v>434</v>
      </c>
      <c r="F18" s="91" t="s">
        <v>400</v>
      </c>
      <c r="G18" s="90" t="s">
        <v>45</v>
      </c>
      <c r="H18" s="34"/>
      <c r="I18" s="33"/>
      <c r="M18" s="161"/>
      <c r="N18" s="161"/>
      <c r="O18" s="161"/>
      <c r="P18" s="161"/>
      <c r="Q18" s="161"/>
      <c r="R18" s="161"/>
      <c r="S18" s="161"/>
      <c r="T18" s="161"/>
      <c r="U18" s="161"/>
    </row>
    <row r="19" spans="1:21" ht="14.25" thickBot="1">
      <c r="A19" s="88">
        <v>14</v>
      </c>
      <c r="B19" s="89" t="s">
        <v>63</v>
      </c>
      <c r="C19" s="89" t="s">
        <v>63</v>
      </c>
      <c r="D19" s="91" t="s">
        <v>64</v>
      </c>
      <c r="E19" s="91" t="s">
        <v>138</v>
      </c>
      <c r="F19" s="91" t="s">
        <v>65</v>
      </c>
      <c r="G19" s="90" t="s">
        <v>49</v>
      </c>
      <c r="H19" s="33"/>
      <c r="I19" s="34"/>
      <c r="M19" s="161"/>
      <c r="N19" s="161"/>
      <c r="O19" s="161"/>
      <c r="P19" s="161"/>
      <c r="Q19" s="161"/>
      <c r="R19" s="161"/>
      <c r="S19" s="161"/>
      <c r="T19" s="161"/>
      <c r="U19" s="161"/>
    </row>
    <row r="20" spans="1:9" ht="27.75" thickBot="1">
      <c r="A20" s="92">
        <v>15</v>
      </c>
      <c r="B20" s="89" t="s">
        <v>69</v>
      </c>
      <c r="C20" s="89" t="s">
        <v>69</v>
      </c>
      <c r="D20" s="91" t="s">
        <v>362</v>
      </c>
      <c r="E20" s="91" t="s">
        <v>435</v>
      </c>
      <c r="F20" s="91" t="s">
        <v>401</v>
      </c>
      <c r="G20" s="90" t="s">
        <v>49</v>
      </c>
      <c r="H20" s="34"/>
      <c r="I20" s="33"/>
    </row>
    <row r="21" spans="1:9" ht="27.75" thickBot="1">
      <c r="A21" s="88">
        <v>16</v>
      </c>
      <c r="B21" s="89" t="s">
        <v>98</v>
      </c>
      <c r="C21" s="89" t="s">
        <v>98</v>
      </c>
      <c r="D21" s="91" t="s">
        <v>99</v>
      </c>
      <c r="E21" s="91" t="s">
        <v>139</v>
      </c>
      <c r="F21" s="91" t="s">
        <v>100</v>
      </c>
      <c r="G21" s="90" t="s">
        <v>49</v>
      </c>
      <c r="H21" s="33"/>
      <c r="I21" s="34"/>
    </row>
    <row r="22" spans="1:9" ht="14.25" thickBot="1">
      <c r="A22" s="92">
        <v>17</v>
      </c>
      <c r="B22" s="89" t="s">
        <v>349</v>
      </c>
      <c r="C22" s="89" t="s">
        <v>349</v>
      </c>
      <c r="D22" s="91" t="s">
        <v>350</v>
      </c>
      <c r="E22" s="91" t="s">
        <v>436</v>
      </c>
      <c r="F22" s="91"/>
      <c r="G22" s="90" t="s">
        <v>49</v>
      </c>
      <c r="H22" s="77"/>
      <c r="I22" s="77"/>
    </row>
    <row r="23" spans="1:9" ht="27.75" thickBot="1">
      <c r="A23" s="88">
        <v>18</v>
      </c>
      <c r="B23" s="89" t="s">
        <v>89</v>
      </c>
      <c r="C23" s="89" t="s">
        <v>89</v>
      </c>
      <c r="D23" s="91" t="s">
        <v>355</v>
      </c>
      <c r="E23" s="91" t="s">
        <v>354</v>
      </c>
      <c r="F23" s="91" t="s">
        <v>363</v>
      </c>
      <c r="G23" s="90" t="s">
        <v>49</v>
      </c>
      <c r="H23" s="34"/>
      <c r="I23" s="33"/>
    </row>
    <row r="24" spans="1:9" ht="14.25" thickBot="1">
      <c r="A24" s="92">
        <v>19</v>
      </c>
      <c r="B24" s="89" t="s">
        <v>81</v>
      </c>
      <c r="C24" s="89" t="s">
        <v>81</v>
      </c>
      <c r="D24" s="91" t="s">
        <v>347</v>
      </c>
      <c r="E24" s="91" t="s">
        <v>437</v>
      </c>
      <c r="F24" s="91" t="s">
        <v>364</v>
      </c>
      <c r="G24" s="90" t="s">
        <v>49</v>
      </c>
      <c r="H24" s="33"/>
      <c r="I24" s="34"/>
    </row>
    <row r="25" spans="1:9" ht="28.5" customHeight="1" thickBot="1">
      <c r="A25" s="88">
        <v>20</v>
      </c>
      <c r="B25" s="89" t="s">
        <v>140</v>
      </c>
      <c r="C25" s="89" t="s">
        <v>140</v>
      </c>
      <c r="D25" s="91" t="s">
        <v>123</v>
      </c>
      <c r="E25" s="91" t="s">
        <v>141</v>
      </c>
      <c r="F25" s="91" t="s">
        <v>365</v>
      </c>
      <c r="G25" s="90" t="s">
        <v>49</v>
      </c>
      <c r="H25" s="34"/>
      <c r="I25" s="33"/>
    </row>
    <row r="26" spans="1:9" ht="27" customHeight="1" thickBot="1">
      <c r="A26" s="92">
        <v>21</v>
      </c>
      <c r="B26" s="89" t="s">
        <v>142</v>
      </c>
      <c r="C26" s="89" t="s">
        <v>142</v>
      </c>
      <c r="D26" s="91"/>
      <c r="E26" s="91"/>
      <c r="F26" s="91"/>
      <c r="G26" s="90" t="s">
        <v>47</v>
      </c>
      <c r="H26" s="33"/>
      <c r="I26" s="34"/>
    </row>
    <row r="27" spans="1:9" ht="14.25" thickBot="1">
      <c r="A27" s="88">
        <v>22</v>
      </c>
      <c r="B27" s="89" t="s">
        <v>114</v>
      </c>
      <c r="C27" s="89" t="s">
        <v>114</v>
      </c>
      <c r="D27" s="91" t="s">
        <v>366</v>
      </c>
      <c r="E27" s="91" t="s">
        <v>438</v>
      </c>
      <c r="F27" s="91" t="s">
        <v>367</v>
      </c>
      <c r="G27" s="90" t="s">
        <v>49</v>
      </c>
      <c r="H27" s="34"/>
      <c r="I27" s="33"/>
    </row>
    <row r="28" spans="1:9" ht="27.75" thickBot="1">
      <c r="A28" s="92">
        <v>23</v>
      </c>
      <c r="B28" s="89" t="s">
        <v>143</v>
      </c>
      <c r="C28" s="89" t="s">
        <v>143</v>
      </c>
      <c r="D28" s="91" t="s">
        <v>402</v>
      </c>
      <c r="E28" s="91" t="s">
        <v>439</v>
      </c>
      <c r="F28" s="91" t="s">
        <v>403</v>
      </c>
      <c r="G28" s="90" t="s">
        <v>49</v>
      </c>
      <c r="H28" s="33"/>
      <c r="I28" s="34"/>
    </row>
    <row r="29" spans="1:9" ht="14.25" thickBot="1">
      <c r="A29" s="88">
        <v>24</v>
      </c>
      <c r="B29" s="89" t="s">
        <v>70</v>
      </c>
      <c r="C29" s="89" t="s">
        <v>70</v>
      </c>
      <c r="D29" s="91" t="s">
        <v>71</v>
      </c>
      <c r="E29" s="91" t="s">
        <v>144</v>
      </c>
      <c r="F29" s="91" t="s">
        <v>72</v>
      </c>
      <c r="G29" s="90" t="s">
        <v>49</v>
      </c>
      <c r="H29" s="34"/>
      <c r="I29" s="33"/>
    </row>
    <row r="30" spans="1:9" ht="27.75" thickBot="1">
      <c r="A30" s="92">
        <v>25</v>
      </c>
      <c r="B30" s="89" t="s">
        <v>70</v>
      </c>
      <c r="C30" s="89" t="s">
        <v>70</v>
      </c>
      <c r="D30" s="91" t="s">
        <v>368</v>
      </c>
      <c r="E30" s="91" t="s">
        <v>440</v>
      </c>
      <c r="F30" s="91" t="s">
        <v>369</v>
      </c>
      <c r="G30" s="90" t="s">
        <v>49</v>
      </c>
      <c r="H30" s="33"/>
      <c r="I30" s="34"/>
    </row>
    <row r="31" spans="1:9" ht="14.25" thickBot="1">
      <c r="A31" s="88">
        <v>26</v>
      </c>
      <c r="B31" s="89" t="s">
        <v>105</v>
      </c>
      <c r="C31" s="89" t="s">
        <v>105</v>
      </c>
      <c r="D31" s="91" t="s">
        <v>106</v>
      </c>
      <c r="E31" s="91" t="s">
        <v>107</v>
      </c>
      <c r="F31" s="91" t="s">
        <v>108</v>
      </c>
      <c r="G31" s="90" t="s">
        <v>49</v>
      </c>
      <c r="H31" s="34"/>
      <c r="I31" s="33"/>
    </row>
    <row r="32" spans="1:9" ht="14.25" thickBot="1">
      <c r="A32" s="92">
        <v>27</v>
      </c>
      <c r="B32" s="89" t="s">
        <v>145</v>
      </c>
      <c r="C32" s="89" t="s">
        <v>145</v>
      </c>
      <c r="D32" s="91" t="s">
        <v>83</v>
      </c>
      <c r="E32" s="91" t="s">
        <v>146</v>
      </c>
      <c r="F32" s="91" t="s">
        <v>84</v>
      </c>
      <c r="G32" s="90" t="s">
        <v>49</v>
      </c>
      <c r="H32" s="33"/>
      <c r="I32" s="34"/>
    </row>
    <row r="33" spans="1:9" ht="14.25" thickBot="1">
      <c r="A33" s="88">
        <v>28</v>
      </c>
      <c r="B33" s="89" t="s">
        <v>66</v>
      </c>
      <c r="C33" s="89" t="s">
        <v>66</v>
      </c>
      <c r="D33" s="91" t="s">
        <v>67</v>
      </c>
      <c r="E33" s="91" t="s">
        <v>147</v>
      </c>
      <c r="F33" s="91" t="s">
        <v>68</v>
      </c>
      <c r="G33" s="90" t="s">
        <v>49</v>
      </c>
      <c r="H33" s="34"/>
      <c r="I33" s="33"/>
    </row>
    <row r="34" spans="1:9" ht="14.25" thickBot="1">
      <c r="A34" s="92">
        <v>29</v>
      </c>
      <c r="B34" s="89" t="s">
        <v>48</v>
      </c>
      <c r="C34" s="89" t="s">
        <v>48</v>
      </c>
      <c r="D34" s="91" t="s">
        <v>404</v>
      </c>
      <c r="E34" s="91" t="s">
        <v>405</v>
      </c>
      <c r="F34" s="93" t="s">
        <v>406</v>
      </c>
      <c r="G34" s="90" t="s">
        <v>49</v>
      </c>
      <c r="H34" s="33"/>
      <c r="I34" s="34"/>
    </row>
    <row r="35" spans="1:9" ht="14.25" thickBot="1">
      <c r="A35" s="88">
        <v>30</v>
      </c>
      <c r="B35" s="89" t="s">
        <v>150</v>
      </c>
      <c r="C35" s="89" t="s">
        <v>149</v>
      </c>
      <c r="D35" s="91" t="s">
        <v>109</v>
      </c>
      <c r="E35" s="91" t="s">
        <v>151</v>
      </c>
      <c r="F35" s="91" t="s">
        <v>110</v>
      </c>
      <c r="G35" s="90" t="s">
        <v>47</v>
      </c>
      <c r="H35" s="34"/>
      <c r="I35" s="33"/>
    </row>
    <row r="36" spans="1:9" ht="14.25" thickBot="1">
      <c r="A36" s="92">
        <v>31</v>
      </c>
      <c r="B36" s="89" t="s">
        <v>148</v>
      </c>
      <c r="C36" s="89" t="s">
        <v>149</v>
      </c>
      <c r="D36" s="91" t="s">
        <v>332</v>
      </c>
      <c r="E36" s="91" t="s">
        <v>330</v>
      </c>
      <c r="F36" s="91" t="s">
        <v>331</v>
      </c>
      <c r="G36" s="90" t="s">
        <v>45</v>
      </c>
      <c r="H36" s="33"/>
      <c r="I36" s="34"/>
    </row>
    <row r="37" spans="1:9" ht="14.25" thickBot="1">
      <c r="A37" s="88">
        <v>32</v>
      </c>
      <c r="B37" s="89" t="s">
        <v>95</v>
      </c>
      <c r="C37" s="89" t="s">
        <v>95</v>
      </c>
      <c r="D37" s="91" t="s">
        <v>344</v>
      </c>
      <c r="E37" s="91" t="s">
        <v>342</v>
      </c>
      <c r="F37" s="91" t="s">
        <v>343</v>
      </c>
      <c r="G37" s="90" t="s">
        <v>49</v>
      </c>
      <c r="H37" s="34"/>
      <c r="I37" s="33"/>
    </row>
    <row r="38" spans="1:9" ht="14.25" thickBot="1">
      <c r="A38" s="92">
        <v>33</v>
      </c>
      <c r="B38" s="89" t="s">
        <v>92</v>
      </c>
      <c r="C38" s="89" t="s">
        <v>92</v>
      </c>
      <c r="D38" s="91" t="s">
        <v>407</v>
      </c>
      <c r="E38" s="91" t="s">
        <v>408</v>
      </c>
      <c r="F38" s="91" t="s">
        <v>409</v>
      </c>
      <c r="G38" s="90" t="s">
        <v>49</v>
      </c>
      <c r="H38" s="33"/>
      <c r="I38" s="34"/>
    </row>
    <row r="39" spans="1:9" ht="14.25" thickBot="1">
      <c r="A39" s="88">
        <v>34</v>
      </c>
      <c r="B39" s="89" t="s">
        <v>124</v>
      </c>
      <c r="C39" s="89" t="s">
        <v>115</v>
      </c>
      <c r="D39" s="91" t="s">
        <v>370</v>
      </c>
      <c r="E39" s="91" t="s">
        <v>441</v>
      </c>
      <c r="F39" s="91" t="s">
        <v>132</v>
      </c>
      <c r="G39" s="90" t="s">
        <v>47</v>
      </c>
      <c r="H39" s="34"/>
      <c r="I39" s="33"/>
    </row>
    <row r="40" spans="1:9" ht="23.25" customHeight="1" thickBot="1">
      <c r="A40" s="92">
        <v>35</v>
      </c>
      <c r="B40" s="89" t="s">
        <v>120</v>
      </c>
      <c r="C40" s="89" t="s">
        <v>115</v>
      </c>
      <c r="D40" s="91" t="s">
        <v>125</v>
      </c>
      <c r="E40" s="91" t="s">
        <v>152</v>
      </c>
      <c r="F40" s="91" t="s">
        <v>133</v>
      </c>
      <c r="G40" s="90" t="s">
        <v>45</v>
      </c>
      <c r="H40" s="33"/>
      <c r="I40" s="34"/>
    </row>
    <row r="41" spans="1:9" ht="14.25" thickBot="1">
      <c r="A41" s="88">
        <v>36</v>
      </c>
      <c r="B41" s="89" t="s">
        <v>59</v>
      </c>
      <c r="C41" s="89" t="s">
        <v>59</v>
      </c>
      <c r="D41" s="91" t="s">
        <v>345</v>
      </c>
      <c r="E41" s="91" t="s">
        <v>442</v>
      </c>
      <c r="F41" s="91" t="s">
        <v>346</v>
      </c>
      <c r="G41" s="90" t="s">
        <v>49</v>
      </c>
      <c r="H41" s="34"/>
      <c r="I41" s="37"/>
    </row>
    <row r="42" spans="1:9" ht="27.75" thickBot="1">
      <c r="A42" s="92">
        <v>37</v>
      </c>
      <c r="B42" s="89" t="s">
        <v>153</v>
      </c>
      <c r="C42" s="89" t="s">
        <v>153</v>
      </c>
      <c r="D42" s="91" t="s">
        <v>361</v>
      </c>
      <c r="E42" s="91" t="s">
        <v>443</v>
      </c>
      <c r="F42" s="91" t="s">
        <v>94</v>
      </c>
      <c r="G42" s="90" t="s">
        <v>49</v>
      </c>
      <c r="H42" s="33"/>
      <c r="I42" s="34"/>
    </row>
    <row r="43" spans="1:9" ht="14.25" thickBot="1">
      <c r="A43" s="88">
        <v>38</v>
      </c>
      <c r="B43" s="89" t="s">
        <v>96</v>
      </c>
      <c r="C43" s="89" t="s">
        <v>96</v>
      </c>
      <c r="D43" s="91" t="s">
        <v>410</v>
      </c>
      <c r="E43" s="91" t="s">
        <v>444</v>
      </c>
      <c r="F43" s="91" t="s">
        <v>411</v>
      </c>
      <c r="G43" s="90" t="s">
        <v>49</v>
      </c>
      <c r="H43" s="34"/>
      <c r="I43" s="33"/>
    </row>
    <row r="44" spans="1:9" ht="14.25" thickBot="1">
      <c r="A44" s="92">
        <v>39</v>
      </c>
      <c r="B44" s="89" t="s">
        <v>156</v>
      </c>
      <c r="C44" s="89" t="s">
        <v>155</v>
      </c>
      <c r="D44" s="91" t="s">
        <v>126</v>
      </c>
      <c r="E44" s="91" t="s">
        <v>127</v>
      </c>
      <c r="F44" s="91" t="s">
        <v>128</v>
      </c>
      <c r="G44" s="90" t="s">
        <v>118</v>
      </c>
      <c r="H44" s="33"/>
      <c r="I44" s="34"/>
    </row>
    <row r="45" spans="1:9" ht="14.25" thickBot="1">
      <c r="A45" s="88">
        <v>40</v>
      </c>
      <c r="B45" s="89" t="s">
        <v>154</v>
      </c>
      <c r="C45" s="89" t="s">
        <v>155</v>
      </c>
      <c r="D45" s="91" t="s">
        <v>412</v>
      </c>
      <c r="E45" s="91" t="s">
        <v>445</v>
      </c>
      <c r="F45" s="91" t="s">
        <v>413</v>
      </c>
      <c r="G45" s="90" t="s">
        <v>47</v>
      </c>
      <c r="H45" s="34"/>
      <c r="I45" s="33"/>
    </row>
    <row r="46" spans="1:9" ht="24" thickBot="1">
      <c r="A46" s="92">
        <v>41</v>
      </c>
      <c r="B46" s="89" t="s">
        <v>157</v>
      </c>
      <c r="C46" s="89" t="s">
        <v>157</v>
      </c>
      <c r="D46" s="91" t="s">
        <v>414</v>
      </c>
      <c r="E46" s="91" t="s">
        <v>415</v>
      </c>
      <c r="F46" s="91" t="s">
        <v>416</v>
      </c>
      <c r="G46" s="90" t="s">
        <v>49</v>
      </c>
      <c r="H46" s="33"/>
      <c r="I46" s="36"/>
    </row>
    <row r="47" spans="1:9" ht="24" thickBot="1">
      <c r="A47" s="88">
        <v>42</v>
      </c>
      <c r="B47" s="89" t="s">
        <v>158</v>
      </c>
      <c r="C47" s="89" t="s">
        <v>158</v>
      </c>
      <c r="D47" s="91" t="s">
        <v>52</v>
      </c>
      <c r="E47" s="91" t="s">
        <v>53</v>
      </c>
      <c r="F47" s="91" t="s">
        <v>54</v>
      </c>
      <c r="G47" s="90" t="s">
        <v>49</v>
      </c>
      <c r="H47" s="34"/>
      <c r="I47" s="33"/>
    </row>
    <row r="48" spans="1:9" ht="14.25" thickBot="1">
      <c r="A48" s="92">
        <v>43</v>
      </c>
      <c r="B48" s="89" t="s">
        <v>159</v>
      </c>
      <c r="C48" s="89" t="s">
        <v>159</v>
      </c>
      <c r="D48" s="91" t="s">
        <v>75</v>
      </c>
      <c r="E48" s="91" t="s">
        <v>76</v>
      </c>
      <c r="F48" s="91" t="s">
        <v>77</v>
      </c>
      <c r="G48" s="90" t="s">
        <v>49</v>
      </c>
      <c r="H48" s="33"/>
      <c r="I48" s="34"/>
    </row>
    <row r="49" spans="1:9" ht="14.25" thickBot="1">
      <c r="A49" s="88">
        <v>44</v>
      </c>
      <c r="B49" s="89" t="s">
        <v>91</v>
      </c>
      <c r="C49" s="89" t="s">
        <v>91</v>
      </c>
      <c r="D49" s="91" t="s">
        <v>371</v>
      </c>
      <c r="E49" s="91" t="s">
        <v>446</v>
      </c>
      <c r="F49" s="91"/>
      <c r="G49" s="90" t="s">
        <v>49</v>
      </c>
      <c r="H49" s="34"/>
      <c r="I49" s="33"/>
    </row>
    <row r="50" spans="1:9" ht="14.25" thickBot="1">
      <c r="A50" s="92">
        <v>45</v>
      </c>
      <c r="B50" s="89" t="s">
        <v>101</v>
      </c>
      <c r="C50" s="89" t="s">
        <v>101</v>
      </c>
      <c r="D50" s="91" t="s">
        <v>102</v>
      </c>
      <c r="E50" s="91" t="s">
        <v>160</v>
      </c>
      <c r="F50" s="91" t="s">
        <v>103</v>
      </c>
      <c r="G50" s="90" t="s">
        <v>49</v>
      </c>
      <c r="H50" s="33"/>
      <c r="I50" s="34"/>
    </row>
    <row r="51" spans="1:9" ht="14.25" thickBot="1">
      <c r="A51" s="88">
        <v>46</v>
      </c>
      <c r="B51" s="89" t="s">
        <v>55</v>
      </c>
      <c r="C51" s="89" t="s">
        <v>55</v>
      </c>
      <c r="D51" s="91" t="s">
        <v>116</v>
      </c>
      <c r="E51" s="91" t="s">
        <v>117</v>
      </c>
      <c r="F51" s="91" t="s">
        <v>132</v>
      </c>
      <c r="G51" s="90" t="s">
        <v>49</v>
      </c>
      <c r="H51" s="34"/>
      <c r="I51" s="33"/>
    </row>
    <row r="52" spans="1:9" ht="14.25" thickBot="1">
      <c r="A52" s="92">
        <v>47</v>
      </c>
      <c r="B52" s="89" t="s">
        <v>161</v>
      </c>
      <c r="C52" s="89" t="s">
        <v>161</v>
      </c>
      <c r="D52" s="91" t="s">
        <v>50</v>
      </c>
      <c r="E52" s="91" t="s">
        <v>447</v>
      </c>
      <c r="F52" s="91" t="s">
        <v>51</v>
      </c>
      <c r="G52" s="90" t="s">
        <v>49</v>
      </c>
      <c r="H52" s="33"/>
      <c r="I52" s="34"/>
    </row>
    <row r="53" spans="1:9" ht="14.25" thickBot="1">
      <c r="A53" s="88">
        <v>48</v>
      </c>
      <c r="B53" s="89" t="s">
        <v>162</v>
      </c>
      <c r="C53" s="89" t="s">
        <v>162</v>
      </c>
      <c r="D53" s="91" t="s">
        <v>79</v>
      </c>
      <c r="E53" s="91" t="s">
        <v>163</v>
      </c>
      <c r="F53" s="91" t="s">
        <v>80</v>
      </c>
      <c r="G53" s="90" t="s">
        <v>49</v>
      </c>
      <c r="H53" s="34"/>
      <c r="I53" s="33"/>
    </row>
    <row r="54" spans="1:9" ht="14.25" thickBot="1">
      <c r="A54" s="92">
        <v>49</v>
      </c>
      <c r="B54" s="89" t="s">
        <v>78</v>
      </c>
      <c r="C54" s="89" t="s">
        <v>78</v>
      </c>
      <c r="D54" s="91" t="s">
        <v>417</v>
      </c>
      <c r="E54" s="91" t="s">
        <v>418</v>
      </c>
      <c r="F54" s="91" t="s">
        <v>419</v>
      </c>
      <c r="G54" s="90" t="s">
        <v>49</v>
      </c>
      <c r="H54" s="33"/>
      <c r="I54" s="34"/>
    </row>
    <row r="55" spans="1:9" ht="27.75" thickBot="1">
      <c r="A55" s="88">
        <v>50</v>
      </c>
      <c r="B55" s="89" t="s">
        <v>164</v>
      </c>
      <c r="C55" s="89" t="s">
        <v>164</v>
      </c>
      <c r="D55" s="91" t="s">
        <v>420</v>
      </c>
      <c r="E55" s="91" t="s">
        <v>448</v>
      </c>
      <c r="F55" s="91" t="s">
        <v>421</v>
      </c>
      <c r="G55" s="90" t="s">
        <v>49</v>
      </c>
      <c r="H55" s="34"/>
      <c r="I55" s="37"/>
    </row>
    <row r="56" spans="1:9" ht="14.25" thickBot="1">
      <c r="A56" s="92">
        <v>51</v>
      </c>
      <c r="B56" s="89" t="s">
        <v>372</v>
      </c>
      <c r="C56" s="89" t="s">
        <v>372</v>
      </c>
      <c r="D56" s="91" t="s">
        <v>373</v>
      </c>
      <c r="E56" s="91" t="s">
        <v>374</v>
      </c>
      <c r="F56" s="91" t="s">
        <v>375</v>
      </c>
      <c r="G56" s="90"/>
      <c r="H56" s="33"/>
      <c r="I56" s="34"/>
    </row>
    <row r="57" spans="1:9" ht="14.25" thickBot="1">
      <c r="A57" s="88">
        <v>52</v>
      </c>
      <c r="B57" s="89" t="s">
        <v>104</v>
      </c>
      <c r="C57" s="89" t="s">
        <v>104</v>
      </c>
      <c r="D57" s="91"/>
      <c r="E57" s="91"/>
      <c r="F57" s="91"/>
      <c r="G57" s="90" t="s">
        <v>49</v>
      </c>
      <c r="H57" s="34"/>
      <c r="I57" s="33"/>
    </row>
    <row r="58" spans="1:9" ht="14.25" thickBot="1">
      <c r="A58" s="92">
        <v>53</v>
      </c>
      <c r="B58" s="89" t="s">
        <v>41</v>
      </c>
      <c r="C58" s="89" t="s">
        <v>41</v>
      </c>
      <c r="D58" s="91" t="s">
        <v>42</v>
      </c>
      <c r="E58" s="91" t="s">
        <v>165</v>
      </c>
      <c r="F58" s="91" t="s">
        <v>43</v>
      </c>
      <c r="G58" s="90" t="s">
        <v>44</v>
      </c>
      <c r="H58" s="33"/>
      <c r="I58" s="34"/>
    </row>
    <row r="59" spans="1:9" ht="14.25" thickBot="1">
      <c r="A59" s="88">
        <v>54</v>
      </c>
      <c r="B59" s="89" t="s">
        <v>166</v>
      </c>
      <c r="C59" s="89" t="s">
        <v>167</v>
      </c>
      <c r="D59" s="91" t="s">
        <v>376</v>
      </c>
      <c r="E59" s="91" t="s">
        <v>449</v>
      </c>
      <c r="F59" s="91" t="s">
        <v>422</v>
      </c>
      <c r="G59" s="90" t="s">
        <v>47</v>
      </c>
      <c r="H59" s="34"/>
      <c r="I59" s="33"/>
    </row>
    <row r="60" spans="1:9" ht="24.75" customHeight="1" thickBot="1">
      <c r="A60" s="92">
        <v>55</v>
      </c>
      <c r="B60" s="89" t="s">
        <v>168</v>
      </c>
      <c r="C60" s="89" t="s">
        <v>167</v>
      </c>
      <c r="D60" s="91" t="s">
        <v>56</v>
      </c>
      <c r="E60" s="91" t="s">
        <v>57</v>
      </c>
      <c r="F60" s="91" t="s">
        <v>58</v>
      </c>
      <c r="G60" s="90" t="s">
        <v>45</v>
      </c>
      <c r="H60" s="33"/>
      <c r="I60" s="34"/>
    </row>
    <row r="61" spans="1:9" ht="14.25" thickBot="1">
      <c r="A61" s="88">
        <v>56</v>
      </c>
      <c r="B61" s="89" t="s">
        <v>377</v>
      </c>
      <c r="C61" s="89" t="s">
        <v>62</v>
      </c>
      <c r="D61" s="91" t="s">
        <v>423</v>
      </c>
      <c r="E61" s="91" t="s">
        <v>450</v>
      </c>
      <c r="F61" s="91" t="s">
        <v>424</v>
      </c>
      <c r="G61" s="90" t="s">
        <v>49</v>
      </c>
      <c r="H61" s="34"/>
      <c r="I61" s="33"/>
    </row>
    <row r="62" spans="1:9" ht="24.75" customHeight="1" thickBot="1">
      <c r="A62" s="92">
        <v>57</v>
      </c>
      <c r="B62" s="89" t="s">
        <v>74</v>
      </c>
      <c r="C62" s="89" t="s">
        <v>74</v>
      </c>
      <c r="D62" s="91" t="s">
        <v>425</v>
      </c>
      <c r="E62" s="91" t="s">
        <v>451</v>
      </c>
      <c r="F62" s="91"/>
      <c r="G62" s="90" t="s">
        <v>49</v>
      </c>
      <c r="H62" s="33"/>
      <c r="I62" s="34"/>
    </row>
    <row r="63" spans="1:9" ht="14.25" thickBot="1">
      <c r="A63" s="88">
        <v>58</v>
      </c>
      <c r="B63" s="89" t="s">
        <v>169</v>
      </c>
      <c r="C63" s="89" t="s">
        <v>169</v>
      </c>
      <c r="D63" s="91" t="s">
        <v>87</v>
      </c>
      <c r="E63" s="91" t="s">
        <v>88</v>
      </c>
      <c r="F63" s="91" t="s">
        <v>426</v>
      </c>
      <c r="G63" s="90" t="s">
        <v>49</v>
      </c>
      <c r="H63" s="34"/>
      <c r="I63" s="33"/>
    </row>
    <row r="64" spans="1:9" ht="27.75" thickBot="1">
      <c r="A64" s="92">
        <v>59</v>
      </c>
      <c r="B64" s="89" t="s">
        <v>93</v>
      </c>
      <c r="C64" s="89" t="s">
        <v>93</v>
      </c>
      <c r="D64" s="91" t="s">
        <v>378</v>
      </c>
      <c r="E64" s="91" t="s">
        <v>452</v>
      </c>
      <c r="F64" s="91" t="s">
        <v>379</v>
      </c>
      <c r="G64" s="90" t="s">
        <v>49</v>
      </c>
      <c r="H64" s="33"/>
      <c r="I64" s="34"/>
    </row>
    <row r="65" spans="1:9" ht="27.75" thickBot="1">
      <c r="A65" s="88">
        <v>60</v>
      </c>
      <c r="B65" s="89" t="s">
        <v>380</v>
      </c>
      <c r="C65" s="89" t="s">
        <v>170</v>
      </c>
      <c r="D65" s="91" t="s">
        <v>381</v>
      </c>
      <c r="E65" s="91" t="s">
        <v>453</v>
      </c>
      <c r="F65" s="91" t="s">
        <v>382</v>
      </c>
      <c r="G65" s="90" t="s">
        <v>49</v>
      </c>
      <c r="H65" s="34"/>
      <c r="I65" s="33"/>
    </row>
    <row r="66" spans="1:9" ht="14.25" thickBot="1">
      <c r="A66" s="92">
        <v>61</v>
      </c>
      <c r="B66" s="89" t="s">
        <v>383</v>
      </c>
      <c r="C66" s="89" t="s">
        <v>82</v>
      </c>
      <c r="D66" s="91" t="s">
        <v>384</v>
      </c>
      <c r="E66" s="91" t="s">
        <v>385</v>
      </c>
      <c r="F66" s="91"/>
      <c r="G66" s="90" t="s">
        <v>49</v>
      </c>
      <c r="H66" s="33"/>
      <c r="I66" s="34"/>
    </row>
    <row r="67" spans="1:9" ht="32.25" customHeight="1" thickBot="1">
      <c r="A67" s="88">
        <v>62</v>
      </c>
      <c r="B67" s="89" t="s">
        <v>386</v>
      </c>
      <c r="C67" s="89" t="s">
        <v>97</v>
      </c>
      <c r="D67" s="91" t="s">
        <v>387</v>
      </c>
      <c r="E67" s="91" t="s">
        <v>454</v>
      </c>
      <c r="F67" s="91" t="s">
        <v>388</v>
      </c>
      <c r="G67" s="90" t="s">
        <v>49</v>
      </c>
      <c r="H67" s="34"/>
      <c r="I67" s="33"/>
    </row>
    <row r="68" spans="1:9" ht="27.75" customHeight="1" thickBot="1">
      <c r="A68" s="92">
        <v>63</v>
      </c>
      <c r="B68" s="89" t="s">
        <v>73</v>
      </c>
      <c r="C68" s="89" t="s">
        <v>73</v>
      </c>
      <c r="D68" s="91" t="s">
        <v>333</v>
      </c>
      <c r="E68" s="91" t="s">
        <v>455</v>
      </c>
      <c r="F68" s="91" t="s">
        <v>389</v>
      </c>
      <c r="G68" s="90" t="s">
        <v>49</v>
      </c>
      <c r="H68" s="33"/>
      <c r="I68" s="34"/>
    </row>
    <row r="69" spans="1:9" ht="32.25" customHeight="1" thickBot="1">
      <c r="A69" s="88">
        <v>64</v>
      </c>
      <c r="B69" s="89" t="s">
        <v>134</v>
      </c>
      <c r="C69" s="89" t="s">
        <v>85</v>
      </c>
      <c r="D69" s="91" t="s">
        <v>86</v>
      </c>
      <c r="E69" s="91" t="s">
        <v>171</v>
      </c>
      <c r="F69" s="91"/>
      <c r="G69" s="90" t="s">
        <v>47</v>
      </c>
      <c r="H69" s="34"/>
      <c r="I69" s="33"/>
    </row>
    <row r="70" spans="1:9" ht="27">
      <c r="A70" s="92">
        <v>65</v>
      </c>
      <c r="B70" s="89" t="s">
        <v>135</v>
      </c>
      <c r="C70" s="89" t="s">
        <v>85</v>
      </c>
      <c r="D70" s="91" t="s">
        <v>348</v>
      </c>
      <c r="E70" s="91" t="s">
        <v>456</v>
      </c>
      <c r="F70" s="91"/>
      <c r="G70" s="90" t="s">
        <v>45</v>
      </c>
      <c r="H70" s="75"/>
      <c r="I70" s="74"/>
    </row>
    <row r="71" spans="1:9" ht="13.5">
      <c r="A71" s="88">
        <v>66</v>
      </c>
      <c r="B71" s="89" t="s">
        <v>90</v>
      </c>
      <c r="C71" s="89" t="s">
        <v>90</v>
      </c>
      <c r="D71" s="91" t="s">
        <v>427</v>
      </c>
      <c r="E71" s="91" t="s">
        <v>428</v>
      </c>
      <c r="F71" s="91"/>
      <c r="G71" s="90" t="s">
        <v>49</v>
      </c>
      <c r="H71" s="35"/>
      <c r="I71" s="76"/>
    </row>
    <row r="72" spans="1:9" ht="13.5">
      <c r="A72" s="92">
        <v>67</v>
      </c>
      <c r="B72" s="89" t="s">
        <v>111</v>
      </c>
      <c r="C72" s="89" t="s">
        <v>111</v>
      </c>
      <c r="D72" s="91" t="s">
        <v>112</v>
      </c>
      <c r="E72" s="91" t="s">
        <v>113</v>
      </c>
      <c r="F72" s="91" t="s">
        <v>356</v>
      </c>
      <c r="G72" s="90" t="s">
        <v>49</v>
      </c>
      <c r="H72" s="76"/>
      <c r="I72" s="35"/>
    </row>
    <row r="73" spans="1:7" ht="13.5">
      <c r="A73" s="88">
        <v>68</v>
      </c>
      <c r="B73" s="89" t="s">
        <v>172</v>
      </c>
      <c r="C73" s="89" t="s">
        <v>172</v>
      </c>
      <c r="D73" s="91" t="s">
        <v>119</v>
      </c>
      <c r="E73" s="91" t="s">
        <v>173</v>
      </c>
      <c r="F73" s="91" t="s">
        <v>129</v>
      </c>
      <c r="G73" s="90" t="s">
        <v>49</v>
      </c>
    </row>
  </sheetData>
  <sheetProtection password="B578" sheet="1"/>
  <mergeCells count="5">
    <mergeCell ref="A1:I1"/>
    <mergeCell ref="A2:I2"/>
    <mergeCell ref="A3:I3"/>
    <mergeCell ref="H5:I5"/>
    <mergeCell ref="M9:U19"/>
  </mergeCells>
  <hyperlinks>
    <hyperlink ref="F58" r:id="rId1" display="edd_soto1426@hotmail.com"/>
    <hyperlink ref="F19" r:id="rId2" display="jarriz1702@gmail.com"/>
    <hyperlink ref="F33" r:id="rId3" display="tarasco731@hotmail.com"/>
    <hyperlink ref="F53" r:id="rId4" display="fridacruz@yahoo.com.mx"/>
    <hyperlink ref="F32" r:id="rId5" display="ignacio_valle@cch.unam.mx"/>
    <hyperlink ref="F42" r:id="rId6" display="jefaturadematematicas_2010@hotmail.com"/>
    <hyperlink ref="F21" r:id="rId7" display="bienesoriente65@gmail.com"/>
    <hyperlink ref="F31" r:id="rId8" display="vargascch@gmail.com"/>
    <hyperlink ref="F35" r:id="rId9" display="patricia.reyes51@yahoo.com.mx"/>
    <hyperlink ref="F50" r:id="rId10" display="danielroca2017@outlook.es"/>
    <hyperlink ref="F60" r:id="rId11" display="alexmn.10@gmail.com"/>
    <hyperlink ref="F47" r:id="rId12" display="edgar.reyna@gmail.com"/>
    <hyperlink ref="F52" r:id="rId13" display="teresita.heras@gmail.com"/>
    <hyperlink ref="F48" r:id="rId14" display="dtinocoromero@hormail.com"/>
    <hyperlink ref="F44" r:id="rId15" display="grashistory@yahoo.com.mx"/>
    <hyperlink ref="F73" r:id="rId16" display="ruben.guevara@cch.unam.mx"/>
    <hyperlink ref="F7" r:id="rId17" display="alegriaghal@gmail.com"/>
    <hyperlink ref="F15" r:id="rId18" display="jlwh@servidor.unam.mx"/>
    <hyperlink ref="F39" r:id="rId19" display="belemtese@gmail.com"/>
    <hyperlink ref="F40" r:id="rId20" display="lamasbella_mayra@hotmail.com"/>
    <hyperlink ref="F36" r:id="rId21" display="maguito2705@yahoo.com.mx"/>
    <hyperlink ref="F8" r:id="rId22" display="patriciasan.sj@gmail.com"/>
    <hyperlink ref="F11" r:id="rId23" display="delfinletymo@gmail.com"/>
    <hyperlink ref="F37" r:id="rId24" display="yolanda.sandoval@cch.unam.mx"/>
    <hyperlink ref="F41" r:id="rId25" display="xochitl1981@gmail.com"/>
    <hyperlink ref="F14" r:id="rId26" display="ricardohernandez2@hotmail.com"/>
    <hyperlink ref="F72" r:id="rId27" display="pruizt@gmail.com"/>
    <hyperlink ref="F56" r:id="rId28" display="irvingabrielmt@gmail.com"/>
    <hyperlink ref="F9" r:id="rId29" display="hirocha_03@hotmail.com"/>
    <hyperlink ref="F23" r:id="rId30" display="carmentme20@cch.unam.mx"/>
    <hyperlink ref="F24" r:id="rId31" display="gerardo_goq@hotmail.com"/>
    <hyperlink ref="F25" r:id="rId32" display="julieta.moreno@cch.unam.mx"/>
    <hyperlink ref="F27" r:id="rId33" display="nidiaware@yahoo.com.mx"/>
    <hyperlink ref="F30" r:id="rId34" display="mariapatricia.garcia@cch.unam.mx"/>
    <hyperlink ref="F51" r:id="rId35" display="belemtese@gmail.com"/>
    <hyperlink ref="F64" r:id="rId36" display="carmen.martinez@cch.unam.mx"/>
    <hyperlink ref="F65" r:id="rId37" display="edithcatalina.jardon@cch.unam.mx"/>
    <hyperlink ref="F67" r:id="rId38" display="angelica.guillen@cch.unam.mx"/>
    <hyperlink ref="F68" r:id="rId39" display="reyes.flores@cch.unam.mx"/>
    <hyperlink ref="F12" r:id="rId40" display="hipolitosarai@yahoo.com.mx"/>
    <hyperlink ref="F13" r:id="rId41" display="martha.maya@cch.unam.mx"/>
    <hyperlink ref="F16" r:id="rId42" display="superger008@gmail.com"/>
    <hyperlink ref="F17" r:id="rId43" display="friedahaidee@hotmail.com"/>
    <hyperlink ref="F18" r:id="rId44" display="yjocelinhuerta@yahoo.com"/>
    <hyperlink ref="F20" r:id="rId45" display="monica.estrella@cch.unam.mx"/>
    <hyperlink ref="F29" r:id="rId46" display="lilly_ed@hotmail.com"/>
    <hyperlink ref="F28" r:id="rId47" display="omarssmuseografica@gmail.com"/>
    <hyperlink ref="F38" r:id="rId48" display="caphin1130@yahoo.com.mx"/>
    <hyperlink ref="F43" r:id="rId49" display="maedithtc@yahoo.com.mx"/>
    <hyperlink ref="F46" r:id="rId50" display="oscarj.docencia@gmail.com"/>
    <hyperlink ref="F45" r:id="rId51" display="iallagher@hotmail.com"/>
    <hyperlink ref="F54" r:id="rId52" display="ara1cara@yahoo.com.mx"/>
    <hyperlink ref="F55" r:id="rId53" display="mariadelcarmen.melin@cch.unam.mx"/>
    <hyperlink ref="F59" r:id="rId54" display="espe_mtzl@hotmail.com"/>
    <hyperlink ref="F61" r:id="rId55" display="elsa.rodriguez@cch.unam.mx"/>
    <hyperlink ref="F63" r:id="rId56" display="norma.cervantes@cch.unam.mx"/>
    <hyperlink ref="F34" r:id="rId57" display="alevela08@gmail.com"/>
  </hyperlinks>
  <printOptions/>
  <pageMargins left="0.7" right="0.7" top="0.75" bottom="0.75" header="0.3" footer="0.3"/>
  <pageSetup horizontalDpi="600" verticalDpi="600"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</dc:title>
  <dc:subject/>
  <dc:creator>Instalaciones en Productividad, S.C.</dc:creator>
  <cp:keywords/>
  <dc:description/>
  <cp:lastModifiedBy>Paco</cp:lastModifiedBy>
  <cp:lastPrinted>2020-10-21T17:38:43Z</cp:lastPrinted>
  <dcterms:created xsi:type="dcterms:W3CDTF">2005-08-10T10:18:34Z</dcterms:created>
  <dcterms:modified xsi:type="dcterms:W3CDTF">2021-10-26T22:34:35Z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